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本级政府性基金支出表" sheetId="2" r:id="rId1"/>
    <sheet name="表8社支" sheetId="5" state="hidden" r:id="rId2"/>
  </sheets>
  <externalReferences>
    <externalReference r:id="rId3"/>
  </externalReferences>
  <definedNames>
    <definedName name="_xlnm._FilterDatabase" localSheetId="1" hidden="1">表8社支!$A$4:$I$43</definedName>
    <definedName name="D" localSheetId="0">#REF!</definedName>
    <definedName name="D">#REF!</definedName>
    <definedName name="Database" localSheetId="0" hidden="1">#REF!</definedName>
    <definedName name="Database" hidden="1">#REF!</definedName>
    <definedName name="_xlnm.Print_Area" localSheetId="0">本级政府性基金支出表!$A$1:$E$32</definedName>
    <definedName name="_xlnm.Print_Area" localSheetId="1">表8社支!$A$1:$E$43</definedName>
    <definedName name="_xlnm.Print_Titles" localSheetId="0">本级政府性基金支出表!$1:$4</definedName>
    <definedName name="_xlnm.Print_Titles" localSheetId="1">表8社支!$1:$4</definedName>
    <definedName name="_xlnm.Print_Titles">#N/A</definedName>
    <definedName name="地区名称" localSheetId="0">[1]封面!$B$2:$B$37</definedName>
    <definedName name="地区名称">#REF!</definedName>
    <definedName name="支出调整01" localSheetId="0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<sst xmlns="http://schemas.openxmlformats.org/spreadsheetml/2006/main" count="74" uniqueCount="69">
  <si>
    <t>2020年县本级政府性基金支出表</t>
  </si>
  <si>
    <t>单位：万元</t>
  </si>
  <si>
    <t>支    出    项    目</t>
  </si>
  <si>
    <t>二○一九年</t>
  </si>
  <si>
    <t>二○二○年预算数</t>
  </si>
  <si>
    <t>比二○一九年执行数增减%</t>
  </si>
  <si>
    <t>预算数</t>
  </si>
  <si>
    <t>执行数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</si>
  <si>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</si>
  <si>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</si>
  <si>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</si>
  <si>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</si>
  <si>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</si>
  <si>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</si>
  <si>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</si>
  <si>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八、其他支出</t>
  </si>
  <si>
    <t>九、债务付息支出</t>
  </si>
  <si>
    <t>十、债务发行费用支出</t>
  </si>
  <si>
    <t>基金预算支出合计</t>
  </si>
  <si>
    <t>转移性支出</t>
  </si>
  <si>
    <t xml:space="preserve">  上解上级基金预算支出</t>
  </si>
  <si>
    <t xml:space="preserve">  补助下级基金支出</t>
  </si>
  <si>
    <t xml:space="preserve">  结转下年</t>
  </si>
  <si>
    <t xml:space="preserve">  调出资金</t>
  </si>
  <si>
    <t xml:space="preserve">   地方政府专项债务还本支出</t>
  </si>
  <si>
    <t xml:space="preserve"> </t>
  </si>
  <si>
    <t>基金预算支出总计</t>
  </si>
  <si>
    <t>铜鼓县2019年县级社会保险基金预算支出分项表（草案）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</si>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</sst>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</numFmts>
  <fonts count="3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" fillId="0" borderId="0"/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</cellStyleXfs>
  <cellXfs count="55">
    <xf numFmtId="0" fontId="0" fillId="0" borderId="0" xfId="0"/>
    <xf numFmtId="0" fontId="1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2" fillId="0" borderId="0" xfId="40" applyFont="1" applyFill="1" applyAlignment="1">
      <alignment vertical="center"/>
    </xf>
    <xf numFmtId="0" fontId="0" fillId="0" borderId="0" xfId="40" applyFont="1" applyFill="1" applyAlignment="1">
      <alignment vertical="center"/>
    </xf>
    <xf numFmtId="0" fontId="0" fillId="0" borderId="0" xfId="40" applyFill="1" applyAlignment="1">
      <alignment vertical="center"/>
    </xf>
    <xf numFmtId="41" fontId="0" fillId="0" borderId="0" xfId="40" applyNumberFormat="1" applyFont="1" applyFill="1" applyAlignment="1">
      <alignment horizontal="center" vertical="center" wrapText="1"/>
    </xf>
    <xf numFmtId="0" fontId="3" fillId="0" borderId="0" xfId="40" applyFont="1" applyFill="1" applyAlignment="1">
      <alignment vertical="center"/>
    </xf>
    <xf numFmtId="0" fontId="4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0" fontId="3" fillId="0" borderId="0" xfId="58" applyFont="1" applyFill="1" applyAlignment="1">
      <alignment vertical="center"/>
    </xf>
    <xf numFmtId="41" fontId="3" fillId="0" borderId="0" xfId="58" applyNumberFormat="1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177" fontId="3" fillId="0" borderId="2" xfId="56" applyNumberFormat="1" applyFont="1" applyFill="1" applyBorder="1" applyAlignment="1">
      <alignment horizontal="center" vertical="center"/>
    </xf>
    <xf numFmtId="177" fontId="3" fillId="0" borderId="3" xfId="56" applyNumberFormat="1" applyFont="1" applyFill="1" applyBorder="1" applyAlignment="1">
      <alignment horizontal="center" vertical="center"/>
    </xf>
    <xf numFmtId="176" fontId="3" fillId="0" borderId="4" xfId="56" applyNumberFormat="1" applyFont="1" applyFill="1" applyBorder="1" applyAlignment="1">
      <alignment horizontal="distributed" vertical="center" wrapText="1"/>
    </xf>
    <xf numFmtId="10" fontId="3" fillId="0" borderId="4" xfId="56" applyNumberFormat="1" applyFont="1" applyFill="1" applyBorder="1" applyAlignment="1">
      <alignment horizontal="distributed" vertical="center"/>
    </xf>
    <xf numFmtId="177" fontId="3" fillId="0" borderId="1" xfId="56" applyNumberFormat="1" applyFont="1" applyFill="1" applyBorder="1" applyAlignment="1">
      <alignment horizontal="distributed" vertical="center"/>
    </xf>
    <xf numFmtId="176" fontId="3" fillId="0" borderId="1" xfId="56" applyNumberFormat="1" applyFont="1" applyFill="1" applyBorder="1" applyAlignment="1">
      <alignment horizontal="distributed" vertical="center"/>
    </xf>
    <xf numFmtId="176" fontId="3" fillId="0" borderId="5" xfId="56" applyNumberFormat="1" applyFont="1" applyFill="1" applyBorder="1" applyAlignment="1">
      <alignment horizontal="distributed" vertical="center" wrapText="1"/>
    </xf>
    <xf numFmtId="10" fontId="3" fillId="0" borderId="5" xfId="56" applyNumberFormat="1" applyFont="1" applyFill="1" applyBorder="1" applyAlignment="1">
      <alignment horizontal="distributed" vertical="center"/>
    </xf>
    <xf numFmtId="3" fontId="6" fillId="0" borderId="1" xfId="40" applyNumberFormat="1" applyFont="1" applyFill="1" applyBorder="1" applyAlignment="1" applyProtection="1">
      <alignment vertical="center"/>
    </xf>
    <xf numFmtId="41" fontId="6" fillId="0" borderId="1" xfId="40" applyNumberFormat="1" applyFont="1" applyFill="1" applyBorder="1" applyAlignment="1">
      <alignment horizontal="center" vertical="center" wrapText="1"/>
    </xf>
    <xf numFmtId="43" fontId="6" fillId="0" borderId="1" xfId="57" applyNumberFormat="1" applyFont="1" applyFill="1" applyBorder="1" applyAlignment="1">
      <alignment horizontal="center" vertical="center" wrapText="1"/>
    </xf>
    <xf numFmtId="41" fontId="3" fillId="0" borderId="0" xfId="40" applyNumberFormat="1" applyFont="1" applyFill="1" applyAlignment="1">
      <alignment vertical="center"/>
    </xf>
    <xf numFmtId="41" fontId="0" fillId="0" borderId="0" xfId="40" applyNumberFormat="1" applyFont="1" applyFill="1" applyAlignment="1">
      <alignment vertical="center"/>
    </xf>
    <xf numFmtId="3" fontId="3" fillId="0" borderId="1" xfId="40" applyNumberFormat="1" applyFont="1" applyFill="1" applyBorder="1" applyAlignment="1" applyProtection="1">
      <alignment horizontal="left" vertical="center"/>
    </xf>
    <xf numFmtId="41" fontId="3" fillId="0" borderId="1" xfId="40" applyNumberFormat="1" applyFont="1" applyFill="1" applyBorder="1" applyAlignment="1">
      <alignment horizontal="center" vertical="center" wrapText="1"/>
    </xf>
    <xf numFmtId="43" fontId="3" fillId="0" borderId="1" xfId="40" applyNumberFormat="1" applyFont="1" applyFill="1" applyBorder="1" applyAlignment="1">
      <alignment horizontal="center" vertical="center" wrapText="1"/>
    </xf>
    <xf numFmtId="3" fontId="6" fillId="0" borderId="1" xfId="40" applyNumberFormat="1" applyFont="1" applyFill="1" applyBorder="1" applyAlignment="1" applyProtection="1">
      <alignment horizontal="left" vertical="center"/>
    </xf>
    <xf numFmtId="43" fontId="6" fillId="0" borderId="1" xfId="40" applyNumberFormat="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/>
    </xf>
    <xf numFmtId="41" fontId="3" fillId="0" borderId="0" xfId="40" applyNumberFormat="1" applyFont="1" applyFill="1" applyAlignment="1">
      <alignment horizontal="center" vertical="center" wrapText="1"/>
    </xf>
    <xf numFmtId="0" fontId="7" fillId="0" borderId="0" xfId="25" applyFont="1" applyFill="1" applyAlignment="1">
      <alignment vertical="center"/>
    </xf>
    <xf numFmtId="0" fontId="0" fillId="0" borderId="0" xfId="25" applyFont="1" applyFill="1" applyAlignment="1">
      <alignment vertical="center"/>
    </xf>
    <xf numFmtId="0" fontId="2" fillId="0" borderId="0" xfId="25" applyFont="1" applyFill="1" applyAlignment="1">
      <alignment vertical="center"/>
    </xf>
    <xf numFmtId="0" fontId="3" fillId="0" borderId="0" xfId="25" applyFont="1" applyFill="1" applyAlignment="1">
      <alignment vertical="center"/>
    </xf>
    <xf numFmtId="0" fontId="6" fillId="0" borderId="0" xfId="25" applyFont="1" applyFill="1" applyAlignment="1">
      <alignment vertical="center"/>
    </xf>
    <xf numFmtId="0" fontId="0" fillId="0" borderId="0" xfId="25" applyFill="1" applyAlignment="1">
      <alignment vertical="center"/>
    </xf>
    <xf numFmtId="176" fontId="4" fillId="0" borderId="0" xfId="25" applyNumberFormat="1" applyFont="1" applyFill="1" applyAlignment="1" applyProtection="1">
      <alignment horizontal="center" vertical="center"/>
      <protection locked="0"/>
    </xf>
    <xf numFmtId="176" fontId="3" fillId="0" borderId="0" xfId="25" applyNumberFormat="1" applyFont="1" applyFill="1" applyAlignment="1" applyProtection="1">
      <alignment vertical="center"/>
      <protection locked="0"/>
    </xf>
    <xf numFmtId="176" fontId="3" fillId="0" borderId="0" xfId="25" applyNumberFormat="1" applyFont="1" applyFill="1" applyAlignment="1" applyProtection="1">
      <alignment horizontal="right" vertical="center"/>
      <protection locked="0"/>
    </xf>
    <xf numFmtId="176" fontId="3" fillId="0" borderId="1" xfId="25" applyNumberFormat="1" applyFont="1" applyFill="1" applyBorder="1" applyAlignment="1" applyProtection="1">
      <alignment vertical="center"/>
      <protection locked="0"/>
    </xf>
    <xf numFmtId="41" fontId="3" fillId="0" borderId="5" xfId="25" applyNumberFormat="1" applyFont="1" applyFill="1" applyBorder="1" applyAlignment="1" applyProtection="1">
      <alignment horizontal="right" vertical="center"/>
    </xf>
    <xf numFmtId="43" fontId="3" fillId="0" borderId="1" xfId="57" applyNumberFormat="1" applyFont="1" applyFill="1" applyBorder="1" applyAlignment="1">
      <alignment horizontal="center" vertical="center" wrapText="1"/>
    </xf>
    <xf numFmtId="41" fontId="3" fillId="0" borderId="1" xfId="25" applyNumberFormat="1" applyFont="1" applyFill="1" applyBorder="1" applyAlignment="1" applyProtection="1">
      <alignment horizontal="right" vertical="center"/>
    </xf>
    <xf numFmtId="176" fontId="0" fillId="0" borderId="0" xfId="25" applyNumberFormat="1" applyFont="1" applyFill="1" applyAlignment="1">
      <alignment vertical="center"/>
    </xf>
    <xf numFmtId="41" fontId="3" fillId="0" borderId="1" xfId="25" applyNumberFormat="1" applyFont="1" applyFill="1" applyBorder="1" applyAlignment="1" applyProtection="1">
      <alignment horizontal="right" vertical="center"/>
      <protection locked="0"/>
    </xf>
    <xf numFmtId="176" fontId="6" fillId="0" borderId="1" xfId="25" applyNumberFormat="1" applyFont="1" applyFill="1" applyBorder="1" applyAlignment="1" applyProtection="1">
      <alignment horizontal="center" vertical="center"/>
      <protection locked="0"/>
    </xf>
    <xf numFmtId="41" fontId="6" fillId="0" borderId="1" xfId="25" applyNumberFormat="1" applyFont="1" applyFill="1" applyBorder="1" applyAlignment="1" applyProtection="1">
      <alignment horizontal="right" vertical="center"/>
    </xf>
    <xf numFmtId="176" fontId="6" fillId="0" borderId="1" xfId="25" applyNumberFormat="1" applyFont="1" applyFill="1" applyBorder="1" applyAlignment="1" applyProtection="1">
      <alignment horizontal="left" vertical="center"/>
      <protection locked="0"/>
    </xf>
    <xf numFmtId="41" fontId="6" fillId="0" borderId="1" xfId="25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76" fontId="5" fillId="0" borderId="1" xfId="25" applyNumberFormat="1" applyFont="1" applyFill="1" applyBorder="1" applyAlignment="1" applyProtection="1">
      <alignment horizontal="distributed" vertical="center"/>
      <protection locked="0"/>
    </xf>
    <xf numFmtId="0" fontId="0" fillId="0" borderId="7" xfId="25" applyFont="1" applyFill="1" applyBorder="1" applyAlignment="1">
      <alignment vertical="center" wrapText="1"/>
    </xf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齲_x0001_C铣_x0014__x0007__x0001__x0001_" xfId="53"/>
    <cellStyle name="常规_市本级2015年国资预算总表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COLOUR-TS\FileCenter\&#26366;&#24179;\&#39044;&#31639;&#31185;\&#39044;&#31639;&#32534;&#21046;\2018&#24180;\&#25919;&#24220;&#39044;&#31639;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98"/>
  <sheetViews>
    <sheetView showZeros="0" tabSelected="1" view="pageBreakPreview" zoomScaleNormal="85" zoomScaleSheetLayoutView="100" workbookViewId="0">
      <pane xSplit="1" ySplit="4" topLeftCell="B5" activePane="bottomRight" state="frozen"/>
      <selection/>
      <selection pane="topRight"/>
      <selection pane="bottomLeft"/>
      <selection pane="bottomRight" activeCell="B3" sqref="B3:C3"/>
    </sheetView>
  </sheetViews>
  <sheetFormatPr defaultColWidth="9" defaultRowHeight="14.25" outlineLevelCol="5"/>
  <cols>
    <col min="1" max="1" width="30.25" style="38" customWidth="1"/>
    <col min="2" max="4" width="9.5" style="38" customWidth="1"/>
    <col min="5" max="5" width="10.125" style="38" customWidth="1"/>
    <col min="6" max="16384" width="9" style="38"/>
  </cols>
  <sheetData>
    <row r="1" ht="35.25" customHeight="1" spans="1:5">
      <c r="A1" s="39" t="s">
        <v>0</v>
      </c>
      <c r="B1" s="39"/>
      <c r="C1" s="39"/>
      <c r="D1" s="39"/>
      <c r="E1" s="39"/>
    </row>
    <row r="2" customHeight="1" spans="1:5">
      <c r="A2" s="40"/>
      <c r="B2" s="40"/>
      <c r="C2" s="40"/>
      <c r="D2" s="40"/>
      <c r="E2" s="41" t="s">
        <v>1</v>
      </c>
    </row>
    <row r="3" s="33" customFormat="1" ht="27" customHeight="1" spans="1:5">
      <c r="A3" s="12" t="s">
        <v>2</v>
      </c>
      <c r="B3" s="13" t="s">
        <v>3</v>
      </c>
      <c r="C3" s="14"/>
      <c r="D3" s="15" t="s">
        <v>4</v>
      </c>
      <c r="E3" s="16" t="s">
        <v>5</v>
      </c>
    </row>
    <row r="4" s="33" customFormat="1" ht="27" customHeight="1" spans="1:5">
      <c r="A4" s="12"/>
      <c r="B4" s="17" t="s">
        <v>6</v>
      </c>
      <c r="C4" s="18" t="s">
        <v>7</v>
      </c>
      <c r="D4" s="19"/>
      <c r="E4" s="20"/>
    </row>
    <row r="5" s="34" customFormat="1" ht="15" customHeight="1" spans="1:5">
      <c r="A5" s="42" t="s">
        <v>8</v>
      </c>
      <c r="B5" s="43">
        <v>0</v>
      </c>
      <c r="C5" s="43">
        <v>344</v>
      </c>
      <c r="D5" s="43">
        <v>0</v>
      </c>
      <c r="E5" s="44"/>
    </row>
    <row r="6" s="34" customFormat="1" ht="15" customHeight="1" spans="1:5">
      <c r="A6" s="42" t="s">
        <v>9</v>
      </c>
      <c r="B6" s="45">
        <v>396</v>
      </c>
      <c r="C6" s="45">
        <v>727</v>
      </c>
      <c r="D6" s="45"/>
      <c r="E6" s="44"/>
    </row>
    <row r="7" s="34" customFormat="1" ht="15" customHeight="1" spans="1:5">
      <c r="A7" s="42" t="s">
        <v>10</v>
      </c>
      <c r="B7" s="45">
        <v>0</v>
      </c>
      <c r="C7" s="45">
        <v>0</v>
      </c>
      <c r="D7" s="45">
        <v>0</v>
      </c>
      <c r="E7" s="44" t="str">
        <f t="shared" ref="E6:E32" si="0">IF(ISERROR(ROUNDDOWN((D7/C7-1)*100,2)),"",ROUNDDOWN((D7/C7-1)*100,2))</f>
        <v/>
      </c>
    </row>
    <row r="8" s="34" customFormat="1" ht="15" customHeight="1" spans="1:5">
      <c r="A8" s="42" t="s">
        <v>11</v>
      </c>
      <c r="B8" s="45">
        <v>34393</v>
      </c>
      <c r="C8" s="45">
        <v>32812</v>
      </c>
      <c r="D8" s="45">
        <v>33841</v>
      </c>
      <c r="E8" s="44">
        <f t="shared" si="0"/>
        <v>3.13</v>
      </c>
    </row>
    <row r="9" s="34" customFormat="1" ht="15" customHeight="1" spans="1:5">
      <c r="A9" s="42" t="s">
        <v>12</v>
      </c>
      <c r="B9" s="45">
        <v>27</v>
      </c>
      <c r="C9" s="45">
        <v>22</v>
      </c>
      <c r="D9" s="45">
        <v>20</v>
      </c>
      <c r="E9" s="44">
        <f t="shared" si="0"/>
        <v>-9.09</v>
      </c>
    </row>
    <row r="10" s="34" customFormat="1" ht="15" customHeight="1" spans="1:5">
      <c r="A10" s="42" t="s">
        <v>13</v>
      </c>
      <c r="B10" s="45">
        <v>0</v>
      </c>
      <c r="C10" s="45">
        <v>0</v>
      </c>
      <c r="D10" s="45">
        <v>0</v>
      </c>
      <c r="E10" s="44" t="str">
        <f t="shared" si="0"/>
        <v/>
      </c>
    </row>
    <row r="11" s="34" customFormat="1" ht="15" customHeight="1" spans="1:5">
      <c r="A11" s="42" t="s">
        <v>14</v>
      </c>
      <c r="B11" s="45">
        <v>0</v>
      </c>
      <c r="C11" s="45">
        <v>0</v>
      </c>
      <c r="D11" s="45">
        <v>0</v>
      </c>
      <c r="E11" s="44" t="str">
        <f t="shared" si="0"/>
        <v/>
      </c>
    </row>
    <row r="12" s="34" customFormat="1" ht="15" customHeight="1" spans="1:5">
      <c r="A12" s="42" t="s">
        <v>15</v>
      </c>
      <c r="B12" s="45">
        <v>581</v>
      </c>
      <c r="C12" s="45">
        <v>539</v>
      </c>
      <c r="D12" s="45">
        <v>100</v>
      </c>
      <c r="E12" s="44">
        <f t="shared" si="0"/>
        <v>-81.44</v>
      </c>
    </row>
    <row r="13" s="34" customFormat="1" ht="15" customHeight="1" spans="1:6">
      <c r="A13" s="42" t="s">
        <v>16</v>
      </c>
      <c r="B13" s="45"/>
      <c r="C13" s="45">
        <v>1789</v>
      </c>
      <c r="D13" s="45">
        <v>1843</v>
      </c>
      <c r="E13" s="44">
        <f t="shared" si="0"/>
        <v>3.01</v>
      </c>
      <c r="F13" s="46"/>
    </row>
    <row r="14" s="34" customFormat="1" ht="15" customHeight="1" spans="1:6">
      <c r="A14" s="42" t="s">
        <v>17</v>
      </c>
      <c r="B14" s="45">
        <v>0</v>
      </c>
      <c r="C14" s="45">
        <v>37</v>
      </c>
      <c r="D14" s="45">
        <v>37</v>
      </c>
      <c r="E14" s="44">
        <f t="shared" si="0"/>
        <v>0</v>
      </c>
      <c r="F14" s="46"/>
    </row>
    <row r="15" s="34" customFormat="1" ht="15" customHeight="1" spans="1:6">
      <c r="A15" s="42"/>
      <c r="B15" s="45"/>
      <c r="C15" s="45"/>
      <c r="D15" s="45"/>
      <c r="E15" s="44" t="str">
        <f t="shared" si="0"/>
        <v/>
      </c>
      <c r="F15" s="46"/>
    </row>
    <row r="16" s="34" customFormat="1" ht="15" customHeight="1" spans="1:6">
      <c r="A16" s="42"/>
      <c r="B16" s="47"/>
      <c r="C16" s="47"/>
      <c r="D16" s="47"/>
      <c r="E16" s="44" t="str">
        <f t="shared" si="0"/>
        <v/>
      </c>
      <c r="F16" s="46"/>
    </row>
    <row r="17" s="34" customFormat="1" ht="15" customHeight="1" spans="1:6">
      <c r="A17" s="42"/>
      <c r="B17" s="47"/>
      <c r="C17" s="47"/>
      <c r="D17" s="47"/>
      <c r="E17" s="44" t="str">
        <f t="shared" si="0"/>
        <v/>
      </c>
      <c r="F17" s="46"/>
    </row>
    <row r="18" s="34" customFormat="1" ht="15" customHeight="1" spans="1:5">
      <c r="A18" s="42"/>
      <c r="B18" s="47"/>
      <c r="C18" s="47"/>
      <c r="D18" s="47"/>
      <c r="E18" s="44" t="str">
        <f t="shared" si="0"/>
        <v/>
      </c>
    </row>
    <row r="19" s="34" customFormat="1" ht="15" customHeight="1" spans="1:5">
      <c r="A19" s="42"/>
      <c r="B19" s="47"/>
      <c r="C19" s="47"/>
      <c r="D19" s="47"/>
      <c r="E19" s="44" t="str">
        <f t="shared" si="0"/>
        <v/>
      </c>
    </row>
    <row r="20" s="34" customFormat="1" ht="15" customHeight="1" spans="1:5">
      <c r="A20" s="42"/>
      <c r="B20" s="47"/>
      <c r="C20" s="47"/>
      <c r="D20" s="47"/>
      <c r="E20" s="44" t="str">
        <f t="shared" si="0"/>
        <v/>
      </c>
    </row>
    <row r="21" s="34" customFormat="1" ht="15" customHeight="1" spans="1:5">
      <c r="A21" s="42"/>
      <c r="B21" s="47"/>
      <c r="C21" s="47"/>
      <c r="D21" s="47"/>
      <c r="E21" s="44" t="str">
        <f t="shared" si="0"/>
        <v/>
      </c>
    </row>
    <row r="22" s="34" customFormat="1" ht="15" customHeight="1" spans="1:5">
      <c r="A22" s="42"/>
      <c r="B22" s="47"/>
      <c r="C22" s="47"/>
      <c r="D22" s="47"/>
      <c r="E22" s="44" t="str">
        <f t="shared" si="0"/>
        <v/>
      </c>
    </row>
    <row r="23" s="34" customFormat="1" ht="15" customHeight="1" spans="1:5">
      <c r="A23" s="42"/>
      <c r="B23" s="47"/>
      <c r="C23" s="47"/>
      <c r="D23" s="47"/>
      <c r="E23" s="44" t="str">
        <f t="shared" si="0"/>
        <v/>
      </c>
    </row>
    <row r="24" s="34" customFormat="1" ht="15" customHeight="1" spans="1:5">
      <c r="A24" s="48" t="s">
        <v>18</v>
      </c>
      <c r="B24" s="49">
        <f>SUM(B5:B14)</f>
        <v>35397</v>
      </c>
      <c r="C24" s="49">
        <f>SUM(C5:C23)</f>
        <v>36270</v>
      </c>
      <c r="D24" s="49">
        <f>SUM(D5:D23)</f>
        <v>35841</v>
      </c>
      <c r="E24" s="44">
        <f t="shared" si="0"/>
        <v>-1.18</v>
      </c>
    </row>
    <row r="25" s="34" customFormat="1" ht="15" customHeight="1" spans="1:5">
      <c r="A25" s="50" t="s">
        <v>19</v>
      </c>
      <c r="B25" s="51">
        <f>B26+B27+B28+B29+B30</f>
        <v>9998</v>
      </c>
      <c r="C25" s="51">
        <f>C26+C27+C28+C29+C30</f>
        <v>4851</v>
      </c>
      <c r="D25" s="51">
        <f>D26+D27+D28+D29+D30</f>
        <v>6682</v>
      </c>
      <c r="E25" s="44">
        <f t="shared" si="0"/>
        <v>37.74</v>
      </c>
    </row>
    <row r="26" s="34" customFormat="1" ht="15" customHeight="1" spans="1:5">
      <c r="A26" s="42" t="s">
        <v>20</v>
      </c>
      <c r="B26" s="52">
        <v>189</v>
      </c>
      <c r="C26" s="45">
        <v>46</v>
      </c>
      <c r="D26" s="45">
        <v>720</v>
      </c>
      <c r="E26" s="44">
        <f t="shared" si="0"/>
        <v>1465.21</v>
      </c>
    </row>
    <row r="27" s="35" customFormat="1" ht="15" customHeight="1" spans="1:5">
      <c r="A27" s="42" t="s">
        <v>21</v>
      </c>
      <c r="B27" s="47"/>
      <c r="C27" s="47"/>
      <c r="D27" s="47"/>
      <c r="E27" s="44" t="str">
        <f t="shared" si="0"/>
        <v/>
      </c>
    </row>
    <row r="28" s="34" customFormat="1" ht="15" customHeight="1" spans="1:5">
      <c r="A28" s="42" t="s">
        <v>22</v>
      </c>
      <c r="B28" s="47">
        <v>4809</v>
      </c>
      <c r="C28" s="47">
        <v>2588</v>
      </c>
      <c r="D28" s="47">
        <v>2962</v>
      </c>
      <c r="E28" s="44">
        <f t="shared" si="0"/>
        <v>14.45</v>
      </c>
    </row>
    <row r="29" s="34" customFormat="1" ht="15" customHeight="1" spans="1:5">
      <c r="A29" s="42" t="s">
        <v>23</v>
      </c>
      <c r="B29" s="47"/>
      <c r="C29" s="47"/>
      <c r="D29" s="47"/>
      <c r="E29" s="44" t="str">
        <f t="shared" si="0"/>
        <v/>
      </c>
    </row>
    <row r="30" s="34" customFormat="1" ht="15" customHeight="1" spans="1:5">
      <c r="A30" s="42" t="s">
        <v>24</v>
      </c>
      <c r="B30" s="52">
        <v>5000</v>
      </c>
      <c r="C30" s="47">
        <v>2217</v>
      </c>
      <c r="D30" s="47">
        <v>3000</v>
      </c>
      <c r="E30" s="44">
        <f t="shared" si="0"/>
        <v>35.31</v>
      </c>
    </row>
    <row r="31" s="34" customFormat="1" ht="15" customHeight="1" spans="1:5">
      <c r="A31" s="53" t="s">
        <v>25</v>
      </c>
      <c r="B31" s="47"/>
      <c r="C31" s="47"/>
      <c r="D31" s="47"/>
      <c r="E31" s="44" t="str">
        <f t="shared" si="0"/>
        <v/>
      </c>
    </row>
    <row r="32" s="34" customFormat="1" ht="15" customHeight="1" spans="1:5">
      <c r="A32" s="48" t="s">
        <v>26</v>
      </c>
      <c r="B32" s="49">
        <f>SUM(B24:B25)</f>
        <v>45395</v>
      </c>
      <c r="C32" s="49">
        <f>SUM(C24:C25)</f>
        <v>41121</v>
      </c>
      <c r="D32" s="49">
        <f>SUM(D24:D25)</f>
        <v>42523</v>
      </c>
      <c r="E32" s="44">
        <f t="shared" si="0"/>
        <v>3.4</v>
      </c>
    </row>
    <row r="33" s="34" customFormat="1" ht="32.25" customHeight="1" spans="1:5">
      <c r="A33" s="54"/>
      <c r="B33" s="54"/>
      <c r="C33" s="54"/>
      <c r="D33" s="54"/>
      <c r="E33" s="54"/>
    </row>
    <row r="34" s="36" customFormat="1" ht="15" customHeight="1"/>
    <row r="35" s="37" customFormat="1" ht="15" customHeight="1" spans="1:5">
      <c r="A35" s="36"/>
      <c r="B35" s="36"/>
      <c r="C35" s="36"/>
      <c r="D35" s="36"/>
      <c r="E35" s="36"/>
    </row>
    <row r="36" s="34" customFormat="1" ht="15" customHeight="1" spans="1:5">
      <c r="A36" s="38"/>
      <c r="B36" s="38"/>
      <c r="C36" s="38"/>
      <c r="D36" s="38"/>
      <c r="E36" s="38"/>
    </row>
    <row r="37" s="34" customFormat="1" ht="15" customHeight="1" spans="1:5">
      <c r="A37" s="38"/>
      <c r="B37" s="38"/>
      <c r="C37" s="38"/>
      <c r="D37" s="38"/>
      <c r="E37" s="38"/>
    </row>
    <row r="38" s="34" customFormat="1" ht="15" hidden="1" customHeight="1" spans="1:5">
      <c r="A38" s="38"/>
      <c r="B38" s="38"/>
      <c r="C38" s="38"/>
      <c r="D38" s="38"/>
      <c r="E38" s="38"/>
    </row>
    <row r="39" s="34" customFormat="1" ht="15" customHeight="1" spans="1:5">
      <c r="A39" s="38"/>
      <c r="B39" s="38"/>
      <c r="C39" s="38"/>
      <c r="D39" s="38"/>
      <c r="E39" s="38"/>
    </row>
    <row r="40" s="34" customFormat="1" ht="15" customHeight="1" spans="1:5">
      <c r="A40" s="38"/>
      <c r="B40" s="38"/>
      <c r="C40" s="38"/>
      <c r="D40" s="38"/>
      <c r="E40" s="38"/>
    </row>
    <row r="41" s="34" customFormat="1" ht="15" customHeight="1" spans="1:5">
      <c r="A41" s="38"/>
      <c r="B41" s="38"/>
      <c r="C41" s="38"/>
      <c r="D41" s="38"/>
      <c r="E41" s="38"/>
    </row>
    <row r="42" s="34" customFormat="1" ht="15" customHeight="1" spans="1:5">
      <c r="A42" s="38"/>
      <c r="B42" s="38"/>
      <c r="C42" s="38"/>
      <c r="D42" s="38"/>
      <c r="E42" s="38"/>
    </row>
    <row r="43" s="34" customFormat="1" ht="15" hidden="1" customHeight="1" spans="1:5">
      <c r="A43" s="38"/>
      <c r="B43" s="38"/>
      <c r="C43" s="38"/>
      <c r="D43" s="38"/>
      <c r="E43" s="38"/>
    </row>
    <row r="44" s="35" customFormat="1" ht="15" customHeight="1" spans="1:5">
      <c r="A44" s="38"/>
      <c r="B44" s="38"/>
      <c r="C44" s="38"/>
      <c r="D44" s="38"/>
      <c r="E44" s="38"/>
    </row>
    <row r="45" s="34" customFormat="1" ht="50.25" customHeight="1" spans="1:5">
      <c r="A45" s="38"/>
      <c r="B45" s="38"/>
      <c r="C45" s="38"/>
      <c r="D45" s="38"/>
      <c r="E45" s="38"/>
    </row>
    <row r="46" s="34" customFormat="1" ht="18" customHeight="1" spans="1:5">
      <c r="A46" s="38"/>
      <c r="B46" s="38"/>
      <c r="C46" s="38"/>
      <c r="D46" s="38"/>
      <c r="E46" s="3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393055555555556" bottom="0.393055555555556" header="0.156944444444444" footer="0.196527777777778"/>
  <pageSetup paperSize="9" scale="80" orientation="landscape" blackAndWhite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zoomScaleSheetLayoutView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27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</v>
      </c>
      <c r="B3" s="13" t="s">
        <v>28</v>
      </c>
      <c r="C3" s="14"/>
      <c r="D3" s="15" t="s">
        <v>29</v>
      </c>
      <c r="E3" s="16" t="s">
        <v>30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31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32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33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34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35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36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37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38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34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39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40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41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42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43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44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45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46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47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48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49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50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51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52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53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54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55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56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57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58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59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60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61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62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63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64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65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66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67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68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本级政府性基金支出表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2018-12-25T06:56:00Z</dcterms:created>
  <cp:lastPrinted>2019-02-21T02:12:00Z</cp:lastPrinted>
  <dcterms:modified xsi:type="dcterms:W3CDTF">2020-06-10T01:12:27Z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