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0年社保基金预算收入表" sheetId="4" r:id="rId1"/>
    <sheet name="表8社支" sheetId="5" state="hidden" r:id="rId2"/>
  </sheets>
  <definedNames>
    <definedName name="_xlnm._FilterDatabase" localSheetId="1" hidden="1">表8社支!$A$4:$I$43</definedName>
    <definedName name="D">#REF!</definedName>
    <definedName name="Database" hidden="1">#REF!</definedName>
    <definedName name="_xlnm.Print_Area" localSheetId="0">'2020年社保基金预算收入表'!$A$1:$E$22</definedName>
    <definedName name="_xlnm.Print_Area" localSheetId="1">表8社支!$A$1:$E$43</definedName>
    <definedName name="_xlnm.Print_Titles" localSheetId="1">表8社支!$1:$4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<sst xmlns="http://schemas.openxmlformats.org/spreadsheetml/2006/main" count="66" uniqueCount="63">
  <si>
    <t>铜鼓县2020年社会保险基金预算收入表</t>
  </si>
  <si>
    <t>收      入      项      目</t>
  </si>
  <si>
    <t>二○一九年</t>
  </si>
  <si>
    <t>二○二○年预算数</t>
  </si>
  <si>
    <t>比二○一九年执行数增减%</t>
  </si>
  <si>
    <t>预算数</t>
  </si>
  <si>
    <t>执行数</t>
  </si>
  <si>
    <t>一、企业职工基本养老保险基金收入</t>
  </si>
  <si>
    <t>二、失业保险基金收入</t>
  </si>
  <si>
    <t>三、职工基本医疗保险基金收入</t>
  </si>
  <si>
    <t>四、工伤保险基金收入</t>
  </si>
  <si>
    <t>五、生育保险基金收入</t>
  </si>
  <si>
    <t>六、城乡居民基本养老保险基金收入</t>
  </si>
  <si>
    <t>七、机关事业单位基本养老保险基金收入</t>
  </si>
  <si>
    <t>八、城乡居民基本医疗保险基金收入</t>
  </si>
  <si>
    <t>九、其他社会保险基金收入</t>
  </si>
  <si>
    <t>社会保险基金收入合计</t>
  </si>
  <si>
    <t xml:space="preserve">  上年结余收入</t>
  </si>
  <si>
    <t>社会保险基金收入总计</t>
  </si>
  <si>
    <t>铜鼓县2019年县级社会保险基金预算支出分项表（草案）</t>
  </si>
  <si>
    <t>单位：万元</t>
  </si>
  <si>
    <t>支    出    项    目</t>
  </si>
  <si>
    <t>二○一八年</t>
  </si>
  <si>
    <t>二○一九年预算数</t>
  </si>
  <si>
    <t>比二○一八年执行数增减%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</si>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</sst>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#,##0_ "/>
  </numFmts>
  <fonts count="32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8"/>
      <color indexed="8"/>
      <name val="华文中宋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26" fillId="16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3" fillId="0" borderId="0"/>
    <xf numFmtId="41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0" borderId="1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31" fillId="24" borderId="17" applyNumberFormat="0" applyAlignment="0" applyProtection="0">
      <alignment vertical="center"/>
    </xf>
    <xf numFmtId="0" fontId="30" fillId="24" borderId="14" applyNumberFormat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58" applyFont="1" applyFill="1" applyAlignment="1">
      <alignment vertical="center"/>
    </xf>
    <xf numFmtId="0" fontId="0" fillId="0" borderId="0" xfId="58" applyFont="1" applyFill="1" applyAlignment="1">
      <alignment vertical="center"/>
    </xf>
    <xf numFmtId="0" fontId="2" fillId="0" borderId="0" xfId="40" applyFont="1" applyFill="1" applyAlignment="1">
      <alignment vertical="center"/>
    </xf>
    <xf numFmtId="0" fontId="0" fillId="0" borderId="0" xfId="40" applyFont="1" applyFill="1" applyAlignment="1">
      <alignment vertical="center"/>
    </xf>
    <xf numFmtId="0" fontId="0" fillId="0" borderId="0" xfId="40" applyFill="1" applyAlignment="1">
      <alignment vertical="center"/>
    </xf>
    <xf numFmtId="41" fontId="0" fillId="0" borderId="0" xfId="40" applyNumberFormat="1" applyFont="1" applyFill="1" applyAlignment="1">
      <alignment horizontal="center" vertical="center" wrapText="1"/>
    </xf>
    <xf numFmtId="0" fontId="3" fillId="0" borderId="0" xfId="40" applyFont="1" applyFill="1" applyAlignment="1">
      <alignment vertical="center"/>
    </xf>
    <xf numFmtId="0" fontId="4" fillId="0" borderId="0" xfId="58" applyFont="1" applyFill="1" applyAlignment="1">
      <alignment horizontal="center" vertical="center"/>
    </xf>
    <xf numFmtId="0" fontId="5" fillId="0" borderId="0" xfId="58" applyFont="1" applyFill="1" applyAlignment="1">
      <alignment vertical="center"/>
    </xf>
    <xf numFmtId="0" fontId="3" fillId="0" borderId="0" xfId="58" applyFont="1" applyFill="1" applyAlignment="1">
      <alignment vertical="center"/>
    </xf>
    <xf numFmtId="41" fontId="3" fillId="0" borderId="0" xfId="58" applyNumberFormat="1" applyFont="1" applyFill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177" fontId="3" fillId="0" borderId="2" xfId="56" applyNumberFormat="1" applyFont="1" applyFill="1" applyBorder="1" applyAlignment="1">
      <alignment horizontal="center" vertical="center"/>
    </xf>
    <xf numFmtId="177" fontId="3" fillId="0" borderId="3" xfId="56" applyNumberFormat="1" applyFont="1" applyFill="1" applyBorder="1" applyAlignment="1">
      <alignment horizontal="center" vertical="center"/>
    </xf>
    <xf numFmtId="176" fontId="3" fillId="0" borderId="4" xfId="56" applyNumberFormat="1" applyFont="1" applyFill="1" applyBorder="1" applyAlignment="1">
      <alignment horizontal="distributed" vertical="center" wrapText="1"/>
    </xf>
    <xf numFmtId="10" fontId="3" fillId="0" borderId="4" xfId="56" applyNumberFormat="1" applyFont="1" applyFill="1" applyBorder="1" applyAlignment="1">
      <alignment horizontal="distributed" vertical="center"/>
    </xf>
    <xf numFmtId="177" fontId="3" fillId="0" borderId="1" xfId="56" applyNumberFormat="1" applyFont="1" applyFill="1" applyBorder="1" applyAlignment="1">
      <alignment horizontal="distributed" vertical="center"/>
    </xf>
    <xf numFmtId="176" fontId="3" fillId="0" borderId="1" xfId="56" applyNumberFormat="1" applyFont="1" applyFill="1" applyBorder="1" applyAlignment="1">
      <alignment horizontal="distributed" vertical="center"/>
    </xf>
    <xf numFmtId="176" fontId="3" fillId="0" borderId="5" xfId="56" applyNumberFormat="1" applyFont="1" applyFill="1" applyBorder="1" applyAlignment="1">
      <alignment horizontal="distributed" vertical="center" wrapText="1"/>
    </xf>
    <xf numFmtId="10" fontId="3" fillId="0" borderId="5" xfId="56" applyNumberFormat="1" applyFont="1" applyFill="1" applyBorder="1" applyAlignment="1">
      <alignment horizontal="distributed" vertical="center"/>
    </xf>
    <xf numFmtId="3" fontId="6" fillId="0" borderId="1" xfId="40" applyNumberFormat="1" applyFont="1" applyFill="1" applyBorder="1" applyAlignment="1" applyProtection="1">
      <alignment vertical="center"/>
    </xf>
    <xf numFmtId="41" fontId="6" fillId="0" borderId="1" xfId="40" applyNumberFormat="1" applyFont="1" applyFill="1" applyBorder="1" applyAlignment="1">
      <alignment horizontal="center" vertical="center" wrapText="1"/>
    </xf>
    <xf numFmtId="43" fontId="6" fillId="0" borderId="1" xfId="57" applyNumberFormat="1" applyFont="1" applyFill="1" applyBorder="1" applyAlignment="1">
      <alignment horizontal="center" vertical="center" wrapText="1"/>
    </xf>
    <xf numFmtId="41" fontId="3" fillId="0" borderId="0" xfId="40" applyNumberFormat="1" applyFont="1" applyFill="1" applyAlignment="1">
      <alignment vertical="center"/>
    </xf>
    <xf numFmtId="41" fontId="0" fillId="0" borderId="0" xfId="40" applyNumberFormat="1" applyFont="1" applyFill="1" applyAlignment="1">
      <alignment vertical="center"/>
    </xf>
    <xf numFmtId="3" fontId="3" fillId="0" borderId="1" xfId="40" applyNumberFormat="1" applyFont="1" applyFill="1" applyBorder="1" applyAlignment="1" applyProtection="1">
      <alignment horizontal="left" vertical="center"/>
    </xf>
    <xf numFmtId="41" fontId="3" fillId="0" borderId="1" xfId="40" applyNumberFormat="1" applyFont="1" applyFill="1" applyBorder="1" applyAlignment="1">
      <alignment horizontal="center" vertical="center" wrapText="1"/>
    </xf>
    <xf numFmtId="43" fontId="3" fillId="0" borderId="1" xfId="40" applyNumberFormat="1" applyFont="1" applyFill="1" applyBorder="1" applyAlignment="1">
      <alignment horizontal="center" vertical="center" wrapText="1"/>
    </xf>
    <xf numFmtId="3" fontId="6" fillId="0" borderId="1" xfId="40" applyNumberFormat="1" applyFont="1" applyFill="1" applyBorder="1" applyAlignment="1" applyProtection="1">
      <alignment horizontal="left" vertical="center"/>
    </xf>
    <xf numFmtId="43" fontId="6" fillId="0" borderId="1" xfId="40" applyNumberFormat="1" applyFont="1" applyFill="1" applyBorder="1" applyAlignment="1">
      <alignment horizontal="center" vertical="center" wrapText="1"/>
    </xf>
    <xf numFmtId="0" fontId="6" fillId="0" borderId="1" xfId="40" applyFont="1" applyFill="1" applyBorder="1" applyAlignment="1">
      <alignment horizontal="center" vertical="center"/>
    </xf>
    <xf numFmtId="41" fontId="3" fillId="0" borderId="0" xfId="40" applyNumberFormat="1" applyFont="1" applyFill="1" applyAlignment="1">
      <alignment horizontal="center" vertical="center" wrapText="1"/>
    </xf>
    <xf numFmtId="0" fontId="7" fillId="0" borderId="0" xfId="53" applyFont="1" applyFill="1"/>
    <xf numFmtId="0" fontId="8" fillId="0" borderId="0" xfId="53" applyFill="1"/>
    <xf numFmtId="176" fontId="8" fillId="0" borderId="0" xfId="53" applyNumberFormat="1" applyFill="1"/>
    <xf numFmtId="0" fontId="9" fillId="0" borderId="0" xfId="6" applyNumberFormat="1" applyFont="1" applyFill="1" applyBorder="1" applyAlignment="1" applyProtection="1">
      <alignment horizontal="center" vertical="center"/>
    </xf>
    <xf numFmtId="0" fontId="9" fillId="0" borderId="0" xfId="6" applyNumberFormat="1" applyFont="1" applyFill="1" applyBorder="1" applyAlignment="1" applyProtection="1">
      <alignment vertical="center"/>
    </xf>
    <xf numFmtId="0" fontId="3" fillId="0" borderId="0" xfId="53" applyFont="1" applyFill="1"/>
    <xf numFmtId="0" fontId="3" fillId="0" borderId="6" xfId="53" applyFont="1" applyFill="1" applyBorder="1" applyAlignment="1">
      <alignment horizontal="left" vertical="center"/>
    </xf>
    <xf numFmtId="41" fontId="3" fillId="0" borderId="6" xfId="53" applyNumberFormat="1" applyFont="1" applyFill="1" applyBorder="1" applyAlignment="1">
      <alignment horizontal="center" vertical="center" wrapText="1"/>
    </xf>
    <xf numFmtId="41" fontId="10" fillId="0" borderId="6" xfId="2" applyNumberFormat="1" applyFont="1" applyFill="1" applyBorder="1" applyAlignment="1">
      <alignment horizontal="center" vertical="center" wrapText="1"/>
    </xf>
    <xf numFmtId="41" fontId="10" fillId="0" borderId="7" xfId="2" applyNumberFormat="1" applyFont="1" applyFill="1" applyBorder="1" applyAlignment="1">
      <alignment horizontal="center" vertical="center" wrapText="1"/>
    </xf>
    <xf numFmtId="43" fontId="3" fillId="0" borderId="1" xfId="57" applyNumberFormat="1" applyFont="1" applyFill="1" applyBorder="1" applyAlignment="1">
      <alignment horizontal="center" vertical="center" wrapText="1"/>
    </xf>
    <xf numFmtId="0" fontId="3" fillId="0" borderId="8" xfId="53" applyFont="1" applyFill="1" applyBorder="1" applyAlignment="1">
      <alignment horizontal="left" vertical="center"/>
    </xf>
    <xf numFmtId="43" fontId="3" fillId="0" borderId="1" xfId="25" applyNumberFormat="1" applyFont="1" applyFill="1" applyBorder="1" applyAlignment="1" applyProtection="1">
      <alignment horizontal="center" vertical="center" wrapText="1"/>
    </xf>
    <xf numFmtId="0" fontId="3" fillId="0" borderId="8" xfId="53" applyFont="1" applyFill="1" applyBorder="1" applyAlignment="1">
      <alignment vertical="center"/>
    </xf>
    <xf numFmtId="178" fontId="3" fillId="0" borderId="8" xfId="53" applyNumberFormat="1" applyFont="1" applyFill="1" applyBorder="1" applyAlignment="1">
      <alignment horizontal="right" vertical="center" wrapText="1"/>
    </xf>
    <xf numFmtId="41" fontId="10" fillId="0" borderId="8" xfId="2" applyNumberFormat="1" applyFont="1" applyFill="1" applyBorder="1" applyAlignment="1">
      <alignment horizontal="center" vertical="center" wrapText="1"/>
    </xf>
    <xf numFmtId="41" fontId="10" fillId="0" borderId="9" xfId="2" applyNumberFormat="1" applyFont="1" applyFill="1" applyBorder="1" applyAlignment="1">
      <alignment horizontal="center" vertical="center" wrapText="1"/>
    </xf>
    <xf numFmtId="0" fontId="3" fillId="0" borderId="6" xfId="53" applyFont="1" applyFill="1" applyBorder="1" applyAlignment="1">
      <alignment horizontal="left" vertical="center" shrinkToFit="1"/>
    </xf>
    <xf numFmtId="41" fontId="3" fillId="0" borderId="8" xfId="53" applyNumberFormat="1" applyFont="1" applyFill="1" applyBorder="1" applyAlignment="1">
      <alignment horizontal="center" vertical="center" wrapText="1"/>
    </xf>
    <xf numFmtId="178" fontId="3" fillId="0" borderId="8" xfId="53" applyNumberFormat="1" applyFont="1" applyFill="1" applyBorder="1" applyAlignment="1">
      <alignment horizontal="center" vertical="center" wrapText="1"/>
    </xf>
    <xf numFmtId="41" fontId="6" fillId="0" borderId="8" xfId="53" applyNumberFormat="1" applyFont="1" applyFill="1" applyBorder="1" applyAlignment="1">
      <alignment horizontal="center" vertical="center" wrapText="1"/>
    </xf>
    <xf numFmtId="176" fontId="6" fillId="0" borderId="8" xfId="53" applyNumberFormat="1" applyFont="1" applyFill="1" applyBorder="1" applyAlignment="1">
      <alignment horizontal="center" vertical="center" wrapText="1"/>
    </xf>
    <xf numFmtId="43" fontId="6" fillId="0" borderId="1" xfId="25" applyNumberFormat="1" applyFont="1" applyFill="1" applyBorder="1" applyAlignment="1" applyProtection="1">
      <alignment horizontal="center" vertical="center" wrapText="1"/>
    </xf>
    <xf numFmtId="176" fontId="3" fillId="0" borderId="8" xfId="53" applyNumberFormat="1" applyFont="1" applyFill="1" applyBorder="1" applyAlignment="1">
      <alignment horizontal="center" vertical="center" wrapText="1"/>
    </xf>
    <xf numFmtId="43" fontId="3" fillId="0" borderId="8" xfId="53" applyNumberFormat="1" applyFont="1" applyFill="1" applyBorder="1" applyAlignment="1" applyProtection="1">
      <alignment horizontal="center" vertical="center" wrapText="1"/>
    </xf>
    <xf numFmtId="0" fontId="6" fillId="0" borderId="8" xfId="53" applyFont="1" applyFill="1" applyBorder="1" applyAlignment="1">
      <alignment horizontal="center" vertical="center"/>
    </xf>
    <xf numFmtId="0" fontId="3" fillId="0" borderId="8" xfId="53" applyFont="1" applyFill="1" applyBorder="1" applyAlignment="1">
      <alignment horizontal="center" vertical="center"/>
    </xf>
    <xf numFmtId="41" fontId="8" fillId="0" borderId="0" xfId="53" applyNumberFormat="1" applyFill="1"/>
    <xf numFmtId="10" fontId="8" fillId="0" borderId="0" xfId="13" applyNumberFormat="1" applyFont="1" applyFill="1" applyAlignment="1"/>
  </cellXfs>
  <cellStyles count="60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省下发2009年预算表（附件一）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市本级2015年预算表格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市本级2015年国资预算总表" xfId="53"/>
    <cellStyle name="?鹎%U龡&amp;H齲_x0001_C铣_x0014__x0007__x0001__x0001_" xfId="54"/>
    <cellStyle name="常规 2" xfId="55"/>
    <cellStyle name="常规_2003年人大预算表（全省）" xfId="56"/>
    <cellStyle name="常规_市本级" xfId="57"/>
    <cellStyle name="常规_宜春经济技术开发区2015年预算" xfId="58"/>
    <cellStyle name="常规_宜春市二〇一八年市级总预算安排情况表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27"/>
  <sheetViews>
    <sheetView tabSelected="1" view="pageBreakPreview" zoomScaleNormal="100" zoomScaleSheetLayoutView="100" workbookViewId="0">
      <pane xSplit="1" ySplit="4" topLeftCell="B5" activePane="bottomRight" state="frozen"/>
      <selection/>
      <selection pane="topRight"/>
      <selection pane="bottomLeft"/>
      <selection pane="bottomRight" activeCell="H15" sqref="H15"/>
    </sheetView>
  </sheetViews>
  <sheetFormatPr defaultColWidth="7.75" defaultRowHeight="12.75" outlineLevelCol="5"/>
  <cols>
    <col min="1" max="1" width="31.5" style="34" customWidth="1"/>
    <col min="2" max="2" width="9.5" style="34" customWidth="1"/>
    <col min="3" max="3" width="9.625" style="35" customWidth="1"/>
    <col min="4" max="4" width="9.75" style="35" customWidth="1"/>
    <col min="5" max="5" width="8.875" style="34" customWidth="1"/>
    <col min="6" max="16384" width="7.75" style="34"/>
  </cols>
  <sheetData>
    <row r="1" ht="45" customHeight="1" spans="1:6">
      <c r="A1" s="36" t="s">
        <v>0</v>
      </c>
      <c r="B1" s="36"/>
      <c r="C1" s="36"/>
      <c r="D1" s="36"/>
      <c r="E1" s="36"/>
      <c r="F1" s="37"/>
    </row>
    <row r="2" ht="21" customHeight="1" spans="1:2">
      <c r="A2" s="38"/>
      <c r="B2" s="38"/>
    </row>
    <row r="3" ht="22.5" customHeight="1" spans="1:5">
      <c r="A3" s="12" t="s">
        <v>1</v>
      </c>
      <c r="B3" s="13" t="s">
        <v>2</v>
      </c>
      <c r="C3" s="14"/>
      <c r="D3" s="15" t="s">
        <v>3</v>
      </c>
      <c r="E3" s="16" t="s">
        <v>4</v>
      </c>
    </row>
    <row r="4" ht="22.5" customHeight="1" spans="1:5">
      <c r="A4" s="12"/>
      <c r="B4" s="17" t="s">
        <v>5</v>
      </c>
      <c r="C4" s="18" t="s">
        <v>6</v>
      </c>
      <c r="D4" s="19"/>
      <c r="E4" s="20"/>
    </row>
    <row r="5" ht="22.5" customHeight="1" spans="1:5">
      <c r="A5" s="39" t="s">
        <v>7</v>
      </c>
      <c r="B5" s="40">
        <v>17419</v>
      </c>
      <c r="C5" s="41">
        <v>32614</v>
      </c>
      <c r="D5" s="42">
        <v>10741</v>
      </c>
      <c r="E5" s="43">
        <f t="shared" ref="E5:E13" si="0">IF(ISERROR(ROUNDDOWN((D5/C5-1)*100,2)),"",ROUNDDOWN((D5/C5-1)*100,2))</f>
        <v>-67.06</v>
      </c>
    </row>
    <row r="6" ht="22.5" customHeight="1" spans="1:5">
      <c r="A6" s="44" t="s">
        <v>8</v>
      </c>
      <c r="B6" s="40">
        <v>247</v>
      </c>
      <c r="C6" s="41">
        <v>306</v>
      </c>
      <c r="D6" s="42">
        <v>312</v>
      </c>
      <c r="E6" s="45">
        <f t="shared" si="0"/>
        <v>1.96</v>
      </c>
    </row>
    <row r="7" ht="22.5" customHeight="1" spans="1:5">
      <c r="A7" s="44" t="s">
        <v>9</v>
      </c>
      <c r="B7" s="40">
        <v>3915</v>
      </c>
      <c r="C7" s="41">
        <v>5157</v>
      </c>
      <c r="D7" s="42">
        <v>5043</v>
      </c>
      <c r="E7" s="45">
        <f t="shared" si="0"/>
        <v>-2.21</v>
      </c>
    </row>
    <row r="8" ht="22.5" customHeight="1" spans="1:5">
      <c r="A8" s="44" t="s">
        <v>10</v>
      </c>
      <c r="B8" s="40">
        <v>202</v>
      </c>
      <c r="C8" s="41">
        <v>182</v>
      </c>
      <c r="D8" s="42">
        <v>185</v>
      </c>
      <c r="E8" s="45">
        <f t="shared" si="0"/>
        <v>1.64</v>
      </c>
    </row>
    <row r="9" ht="22.5" customHeight="1" spans="1:5">
      <c r="A9" s="44" t="s">
        <v>11</v>
      </c>
      <c r="B9" s="40">
        <v>32</v>
      </c>
      <c r="C9" s="41">
        <v>246</v>
      </c>
      <c r="D9" s="42">
        <v>250</v>
      </c>
      <c r="E9" s="45">
        <f t="shared" si="0"/>
        <v>1.62</v>
      </c>
    </row>
    <row r="10" ht="22.5" customHeight="1" spans="1:5">
      <c r="A10" s="46" t="s">
        <v>12</v>
      </c>
      <c r="B10" s="47">
        <v>2937</v>
      </c>
      <c r="C10" s="48">
        <v>2663</v>
      </c>
      <c r="D10" s="49">
        <v>2890</v>
      </c>
      <c r="E10" s="45">
        <f t="shared" si="0"/>
        <v>8.52</v>
      </c>
    </row>
    <row r="11" ht="22.5" customHeight="1" spans="1:5">
      <c r="A11" s="50" t="s">
        <v>13</v>
      </c>
      <c r="B11" s="40">
        <v>7539</v>
      </c>
      <c r="C11" s="41">
        <v>9865</v>
      </c>
      <c r="D11" s="42">
        <v>10337</v>
      </c>
      <c r="E11" s="45">
        <f t="shared" si="0"/>
        <v>4.78</v>
      </c>
    </row>
    <row r="12" ht="22.5" customHeight="1" spans="1:5">
      <c r="A12" s="46" t="s">
        <v>14</v>
      </c>
      <c r="B12" s="51">
        <v>8677</v>
      </c>
      <c r="C12" s="48">
        <v>8790</v>
      </c>
      <c r="D12" s="49">
        <v>9356</v>
      </c>
      <c r="E12" s="45">
        <f t="shared" si="0"/>
        <v>6.43</v>
      </c>
    </row>
    <row r="13" ht="22.5" customHeight="1" spans="1:5">
      <c r="A13" s="46" t="s">
        <v>15</v>
      </c>
      <c r="B13" s="51"/>
      <c r="C13" s="52"/>
      <c r="D13" s="52"/>
      <c r="E13" s="45" t="str">
        <f t="shared" si="0"/>
        <v/>
      </c>
    </row>
    <row r="14" ht="22.5" customHeight="1" spans="1:5">
      <c r="A14" s="46"/>
      <c r="B14" s="53"/>
      <c r="C14" s="54"/>
      <c r="D14" s="54"/>
      <c r="E14" s="55"/>
    </row>
    <row r="15" ht="22.5" customHeight="1" spans="1:5">
      <c r="A15" s="46"/>
      <c r="B15" s="51"/>
      <c r="C15" s="40"/>
      <c r="D15" s="40"/>
      <c r="E15" s="45" t="str">
        <f t="shared" ref="E15:E22" si="1">IF(ISERROR(ROUNDDOWN((D15/C15-1)*100,2)),"",ROUNDDOWN((D15/C15-1)*100,2))</f>
        <v/>
      </c>
    </row>
    <row r="16" ht="22.5" customHeight="1" spans="1:5">
      <c r="A16" s="46"/>
      <c r="B16" s="51"/>
      <c r="C16" s="56"/>
      <c r="D16" s="56"/>
      <c r="E16" s="57"/>
    </row>
    <row r="17" s="33" customFormat="1" ht="22.5" customHeight="1" spans="1:5">
      <c r="A17" s="46"/>
      <c r="B17" s="51"/>
      <c r="C17" s="52"/>
      <c r="D17" s="52"/>
      <c r="E17" s="45"/>
    </row>
    <row r="18" s="33" customFormat="1" ht="22.5" customHeight="1" spans="1:5">
      <c r="A18" s="58" t="s">
        <v>16</v>
      </c>
      <c r="B18" s="53">
        <f>SUM(B5:B15)</f>
        <v>40968</v>
      </c>
      <c r="C18" s="53">
        <f>SUM(C5:C15)</f>
        <v>59823</v>
      </c>
      <c r="D18" s="53">
        <f>SUM(D5:D15)</f>
        <v>39114</v>
      </c>
      <c r="E18" s="45">
        <f t="shared" si="1"/>
        <v>-34.61</v>
      </c>
    </row>
    <row r="19" ht="22.5" customHeight="1" spans="1:5">
      <c r="A19" s="46"/>
      <c r="C19" s="40"/>
      <c r="D19" s="40"/>
      <c r="E19" s="45" t="str">
        <f t="shared" si="1"/>
        <v/>
      </c>
    </row>
    <row r="20" ht="22.5" customHeight="1" spans="1:5">
      <c r="A20" s="46" t="s">
        <v>17</v>
      </c>
      <c r="B20" s="51">
        <v>37158</v>
      </c>
      <c r="C20" s="51">
        <v>39792</v>
      </c>
      <c r="D20" s="51">
        <v>51945</v>
      </c>
      <c r="E20" s="45">
        <f t="shared" si="1"/>
        <v>30.54</v>
      </c>
    </row>
    <row r="21" ht="22.5" customHeight="1" spans="1:5">
      <c r="A21" s="59"/>
      <c r="B21" s="51"/>
      <c r="C21" s="56"/>
      <c r="D21" s="56"/>
      <c r="E21" s="57" t="str">
        <f t="shared" si="1"/>
        <v/>
      </c>
    </row>
    <row r="22" s="33" customFormat="1" ht="22.5" customHeight="1" spans="1:5">
      <c r="A22" s="58" t="s">
        <v>18</v>
      </c>
      <c r="B22" s="53">
        <f>B18+B20</f>
        <v>78126</v>
      </c>
      <c r="C22" s="53">
        <f>C18+C20</f>
        <v>99615</v>
      </c>
      <c r="D22" s="53">
        <f>D18+D20</f>
        <v>91059</v>
      </c>
      <c r="E22" s="55">
        <f t="shared" si="1"/>
        <v>-8.58</v>
      </c>
    </row>
    <row r="25" spans="2:2">
      <c r="B25" s="60"/>
    </row>
    <row r="27" spans="3:3">
      <c r="C27" s="61"/>
    </row>
  </sheetData>
  <mergeCells count="5">
    <mergeCell ref="A1:E1"/>
    <mergeCell ref="B3:C3"/>
    <mergeCell ref="A3:A4"/>
    <mergeCell ref="D3:D4"/>
    <mergeCell ref="E3:E4"/>
  </mergeCells>
  <printOptions horizontalCentered="1"/>
  <pageMargins left="0.590277777777778" right="0.590277777777778" top="0.590277777777778" bottom="0.590277777777778" header="0.15625" footer="0.196527777777778"/>
  <pageSetup paperSize="9" scale="90" orientation="landscape" blackAndWhite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zoomScaleSheetLayoutView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19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20</v>
      </c>
      <c r="F2" s="10"/>
    </row>
    <row r="3" s="2" customFormat="1" ht="22.5" customHeight="1" spans="1:6">
      <c r="A3" s="12" t="s">
        <v>21</v>
      </c>
      <c r="B3" s="13" t="s">
        <v>22</v>
      </c>
      <c r="C3" s="14"/>
      <c r="D3" s="15" t="s">
        <v>23</v>
      </c>
      <c r="E3" s="16" t="s">
        <v>24</v>
      </c>
      <c r="F3" s="10"/>
    </row>
    <row r="4" s="2" customFormat="1" ht="22.5" customHeight="1" spans="1:6">
      <c r="A4" s="12"/>
      <c r="B4" s="17" t="s">
        <v>5</v>
      </c>
      <c r="C4" s="18" t="s">
        <v>6</v>
      </c>
      <c r="D4" s="19"/>
      <c r="E4" s="20"/>
      <c r="F4" s="10"/>
    </row>
    <row r="5" s="3" customFormat="1" ht="20.1" customHeight="1" spans="1:10">
      <c r="A5" s="21" t="s">
        <v>25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26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27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28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29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30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31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32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28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33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34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35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36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37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38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39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40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41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42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43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44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45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46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47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48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49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50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51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52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53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54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55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56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57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58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59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60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61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62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2020年社保基金预算收入表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2018-12-25T06:56:00Z</dcterms:created>
  <cp:lastPrinted>2019-02-21T02:12:00Z</cp:lastPrinted>
  <dcterms:modified xsi:type="dcterms:W3CDTF">2020-06-10T01:11:25Z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14</vt:lpwstr>
  </property>
</Properties>
</file>