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封面" sheetId="1" r:id="rId1"/>
    <sheet name="一般公共预算收入表" sheetId="2" r:id="rId2"/>
  </sheets>
  <externalReferences>
    <externalReference r:id="rId5"/>
  </externalReferences>
  <definedNames>
    <definedName name="_xlnm.Print_Titles" localSheetId="1">'一般公共预算收入表'!$1:$4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<sst xmlns="http://schemas.openxmlformats.org/spreadsheetml/2006/main" count="46" uniqueCount="43">
  <si>
    <t>附件1</t>
  </si>
  <si>
    <t>地区名称</t>
  </si>
  <si>
    <t>北京市</t>
  </si>
  <si>
    <t>2020年地方财政预算表</t>
  </si>
  <si>
    <t>天津市</t>
  </si>
  <si>
    <t xml:space="preserve"> </t>
  </si>
  <si>
    <t>河北省</t>
  </si>
  <si>
    <t>山西省</t>
  </si>
  <si>
    <t>内蒙古自治区</t>
  </si>
  <si>
    <t>表一</t>
  </si>
  <si>
    <t>2020年一般公共预算收入表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</si>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</sst>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Protection="0">
      <alignment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 applyProtection="0">
      <alignment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 applyProtection="0">
      <alignment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Protection="0">
      <alignment vertical="center"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 applyProtection="0">
      <alignment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176" fontId="5" fillId="34" borderId="11" xfId="0" applyNumberFormat="1" applyFont="1" applyFill="1" applyBorder="1" applyAlignment="1" applyProtection="1">
      <alignment vertical="center" wrapText="1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4_（市本级）" xfId="35"/>
    <cellStyle name="标题 2" xfId="36"/>
    <cellStyle name="60% - 强调文字颜色 1" xfId="37"/>
    <cellStyle name="标题 3" xfId="38"/>
    <cellStyle name="常规_省下发2009年预算表（附件一）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33" xfId="71"/>
    <cellStyle name="常规 4" xfId="72"/>
    <cellStyle name="常规 4_表六 (1)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2320;&#26041;&#36130;&#25919;&#39044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SheetLayoutView="100" workbookViewId="0" topLeftCell="A1">
      <selection activeCell="A11" sqref="A11"/>
    </sheetView>
  </sheetViews>
  <sheetFormatPr defaultColWidth="9.00390625" defaultRowHeight="14.25" customHeight="1"/>
  <cols>
    <col min="1" max="1" width="148.375" style="17" customWidth="1"/>
    <col min="2" max="2" width="9.00390625" style="17" hidden="1" customWidth="1"/>
    <col min="3" max="16384" width="9.00390625" style="17" customWidth="1"/>
  </cols>
  <sheetData>
    <row r="1" spans="1:2" ht="36.75" customHeight="1">
      <c r="A1" s="18" t="s">
        <v>0</v>
      </c>
      <c r="B1" s="17" t="s">
        <v>1</v>
      </c>
    </row>
    <row r="2" spans="1:2" ht="52.5" customHeight="1">
      <c r="A2" s="19"/>
      <c r="B2" s="17" t="s">
        <v>2</v>
      </c>
    </row>
    <row r="3" spans="1:2" ht="178.5" customHeight="1">
      <c r="A3" s="20" t="s">
        <v>3</v>
      </c>
      <c r="B3" s="17" t="s">
        <v>4</v>
      </c>
    </row>
    <row r="4" spans="1:2" ht="51.75" customHeight="1">
      <c r="A4" s="20" t="s">
        <v>5</v>
      </c>
      <c r="B4" s="17" t="s">
        <v>6</v>
      </c>
    </row>
    <row r="5" spans="1:2" ht="33" customHeight="1">
      <c r="A5" s="21"/>
      <c r="B5" s="17" t="s">
        <v>7</v>
      </c>
    </row>
    <row r="6" spans="1:2" ht="42" customHeight="1">
      <c r="A6" s="21"/>
      <c r="B6" s="17" t="s">
        <v>8</v>
      </c>
    </row>
  </sheetData>
  <sheetProtection/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zoomScale="85" zoomScaleNormal="85" zoomScaleSheetLayoutView="100" workbookViewId="0" topLeftCell="A1">
      <pane ySplit="4" topLeftCell="A5" activePane="bottomLeft" state="frozen"/>
      <selection pane="bottomLeft" activeCell="C33" sqref="C33"/>
    </sheetView>
  </sheetViews>
  <sheetFormatPr defaultColWidth="9.00390625" defaultRowHeight="14.25" customHeight="1"/>
  <cols>
    <col min="1" max="1" width="56.75390625" style="3" customWidth="1"/>
    <col min="2" max="4" width="30.625" style="3" customWidth="1"/>
    <col min="5" max="16384" width="9.00390625" style="3" customWidth="1"/>
  </cols>
  <sheetData>
    <row r="1" ht="18" customHeight="1">
      <c r="A1" s="1" t="s">
        <v>9</v>
      </c>
    </row>
    <row r="2" spans="1:4" s="1" customFormat="1" ht="20.25">
      <c r="A2" s="4" t="s">
        <v>10</v>
      </c>
      <c r="B2" s="4"/>
      <c r="C2" s="4"/>
      <c r="D2" s="4"/>
    </row>
    <row r="3" spans="1:4" ht="20.25" customHeight="1">
      <c r="A3" s="1"/>
      <c r="D3" s="5" t="s">
        <v>11</v>
      </c>
    </row>
    <row r="4" spans="1:4" ht="31.5" customHeight="1">
      <c r="A4" s="6" t="s">
        <v>12</v>
      </c>
      <c r="B4" s="7" t="s">
        <v>13</v>
      </c>
      <c r="C4" s="6" t="s">
        <v>14</v>
      </c>
      <c r="D4" s="6" t="s">
        <v>15</v>
      </c>
    </row>
    <row r="5" spans="1:4" ht="19.5" customHeight="1">
      <c r="A5" s="8" t="s">
        <v>16</v>
      </c>
      <c r="B5" s="9">
        <f>SUM(B6:B21)</f>
        <v>34809</v>
      </c>
      <c r="C5" s="9">
        <f>SUM(C6:C21)</f>
        <v>36550</v>
      </c>
      <c r="D5" s="9">
        <f aca="true" t="shared" si="0" ref="D5:D33">ROUND(IF(B5=0,0,C5/B5*100),2)</f>
        <v>105</v>
      </c>
    </row>
    <row r="6" spans="1:4" ht="19.5" customHeight="1">
      <c r="A6" s="8" t="s">
        <v>17</v>
      </c>
      <c r="B6" s="10">
        <v>18495</v>
      </c>
      <c r="C6" s="10">
        <v>19420</v>
      </c>
      <c r="D6" s="9">
        <f t="shared" si="0"/>
        <v>105</v>
      </c>
    </row>
    <row r="7" spans="1:4" ht="19.5" customHeight="1">
      <c r="A7" s="8" t="s">
        <v>18</v>
      </c>
      <c r="B7" s="10">
        <v>1651</v>
      </c>
      <c r="C7" s="10">
        <v>1733</v>
      </c>
      <c r="D7" s="9">
        <f t="shared" si="0"/>
        <v>104.97</v>
      </c>
    </row>
    <row r="8" spans="1:4" ht="19.5" customHeight="1">
      <c r="A8" s="8" t="s">
        <v>19</v>
      </c>
      <c r="B8" s="10"/>
      <c r="C8" s="10"/>
      <c r="D8" s="9">
        <f t="shared" si="0"/>
        <v>0</v>
      </c>
    </row>
    <row r="9" spans="1:4" ht="19.5" customHeight="1">
      <c r="A9" s="8" t="s">
        <v>20</v>
      </c>
      <c r="B9" s="10">
        <v>409</v>
      </c>
      <c r="C9" s="11">
        <v>429</v>
      </c>
      <c r="D9" s="9">
        <f t="shared" si="0"/>
        <v>104.89</v>
      </c>
    </row>
    <row r="10" spans="1:4" ht="19.5" customHeight="1">
      <c r="A10" s="8" t="s">
        <v>21</v>
      </c>
      <c r="B10" s="10">
        <v>556</v>
      </c>
      <c r="C10" s="11">
        <v>584</v>
      </c>
      <c r="D10" s="9">
        <f t="shared" si="0"/>
        <v>105.04</v>
      </c>
    </row>
    <row r="11" spans="1:4" ht="19.5" customHeight="1">
      <c r="A11" s="8" t="s">
        <v>22</v>
      </c>
      <c r="B11" s="10">
        <v>1823</v>
      </c>
      <c r="C11" s="11">
        <v>1914</v>
      </c>
      <c r="D11" s="9">
        <f t="shared" si="0"/>
        <v>104.99</v>
      </c>
    </row>
    <row r="12" spans="1:4" ht="19.5" customHeight="1">
      <c r="A12" s="8" t="s">
        <v>23</v>
      </c>
      <c r="B12" s="10">
        <v>1054</v>
      </c>
      <c r="C12" s="11">
        <v>1107</v>
      </c>
      <c r="D12" s="9">
        <f t="shared" si="0"/>
        <v>105.03</v>
      </c>
    </row>
    <row r="13" spans="1:4" ht="19.5" customHeight="1">
      <c r="A13" s="8" t="s">
        <v>24</v>
      </c>
      <c r="B13" s="10">
        <v>330</v>
      </c>
      <c r="C13" s="11">
        <v>347</v>
      </c>
      <c r="D13" s="9">
        <f t="shared" si="0"/>
        <v>105.15</v>
      </c>
    </row>
    <row r="14" spans="1:4" ht="19.5" customHeight="1">
      <c r="A14" s="8" t="s">
        <v>25</v>
      </c>
      <c r="B14" s="10">
        <v>815</v>
      </c>
      <c r="C14" s="11">
        <v>856</v>
      </c>
      <c r="D14" s="9">
        <f t="shared" si="0"/>
        <v>105.03</v>
      </c>
    </row>
    <row r="15" spans="1:4" ht="19.5" customHeight="1">
      <c r="A15" s="8" t="s">
        <v>26</v>
      </c>
      <c r="B15" s="10">
        <v>521</v>
      </c>
      <c r="C15" s="11">
        <v>547</v>
      </c>
      <c r="D15" s="9">
        <f t="shared" si="0"/>
        <v>104.99</v>
      </c>
    </row>
    <row r="16" spans="1:4" ht="19.5" customHeight="1">
      <c r="A16" s="8" t="s">
        <v>27</v>
      </c>
      <c r="B16" s="10">
        <v>3494</v>
      </c>
      <c r="C16" s="11">
        <v>3669</v>
      </c>
      <c r="D16" s="9">
        <f t="shared" si="0"/>
        <v>105.01</v>
      </c>
    </row>
    <row r="17" spans="1:4" ht="19.5" customHeight="1">
      <c r="A17" s="8" t="s">
        <v>28</v>
      </c>
      <c r="B17" s="10">
        <v>520</v>
      </c>
      <c r="C17" s="11">
        <v>546</v>
      </c>
      <c r="D17" s="9">
        <f t="shared" si="0"/>
        <v>105</v>
      </c>
    </row>
    <row r="18" spans="1:4" ht="19.5" customHeight="1">
      <c r="A18" s="8" t="s">
        <v>29</v>
      </c>
      <c r="B18" s="10">
        <v>5094</v>
      </c>
      <c r="C18" s="11">
        <v>5349</v>
      </c>
      <c r="D18" s="9">
        <f t="shared" si="0"/>
        <v>105.01</v>
      </c>
    </row>
    <row r="19" spans="1:4" ht="19.5" customHeight="1">
      <c r="A19" s="8" t="s">
        <v>30</v>
      </c>
      <c r="B19" s="10"/>
      <c r="C19" s="10"/>
      <c r="D19" s="9">
        <f t="shared" si="0"/>
        <v>0</v>
      </c>
    </row>
    <row r="20" spans="1:4" ht="19.5" customHeight="1">
      <c r="A20" s="8" t="s">
        <v>31</v>
      </c>
      <c r="B20" s="10">
        <v>47</v>
      </c>
      <c r="C20" s="10">
        <v>49</v>
      </c>
      <c r="D20" s="9">
        <f t="shared" si="0"/>
        <v>104.26</v>
      </c>
    </row>
    <row r="21" spans="1:4" ht="19.5" customHeight="1">
      <c r="A21" s="8" t="s">
        <v>32</v>
      </c>
      <c r="B21" s="10"/>
      <c r="C21" s="10"/>
      <c r="D21" s="9">
        <f t="shared" si="0"/>
        <v>0</v>
      </c>
    </row>
    <row r="22" spans="1:4" ht="21" customHeight="1">
      <c r="A22" s="8" t="s">
        <v>33</v>
      </c>
      <c r="B22" s="9">
        <f>SUM(B23:B30)</f>
        <v>13537</v>
      </c>
      <c r="C22" s="9">
        <f>SUM(C23:C30)</f>
        <v>14212</v>
      </c>
      <c r="D22" s="9">
        <f t="shared" si="0"/>
        <v>104.99</v>
      </c>
    </row>
    <row r="23" spans="1:4" ht="19.5" customHeight="1">
      <c r="A23" s="8" t="s">
        <v>34</v>
      </c>
      <c r="B23" s="12">
        <v>1268</v>
      </c>
      <c r="C23" s="11">
        <v>1331</v>
      </c>
      <c r="D23" s="9">
        <f t="shared" si="0"/>
        <v>104.97</v>
      </c>
    </row>
    <row r="24" spans="1:4" ht="19.5" customHeight="1">
      <c r="A24" s="8" t="s">
        <v>35</v>
      </c>
      <c r="B24" s="12">
        <v>1189</v>
      </c>
      <c r="C24" s="11">
        <v>1248</v>
      </c>
      <c r="D24" s="9">
        <f t="shared" si="0"/>
        <v>104.96</v>
      </c>
    </row>
    <row r="25" spans="1:4" ht="19.5" customHeight="1">
      <c r="A25" s="8" t="s">
        <v>36</v>
      </c>
      <c r="B25" s="12">
        <v>2848</v>
      </c>
      <c r="C25" s="11">
        <v>2990</v>
      </c>
      <c r="D25" s="9">
        <f t="shared" si="0"/>
        <v>104.99</v>
      </c>
    </row>
    <row r="26" spans="1:4" ht="19.5" customHeight="1">
      <c r="A26" s="8" t="s">
        <v>37</v>
      </c>
      <c r="B26" s="12"/>
      <c r="C26" s="11"/>
      <c r="D26" s="9">
        <f t="shared" si="0"/>
        <v>0</v>
      </c>
    </row>
    <row r="27" spans="1:4" ht="19.5" customHeight="1">
      <c r="A27" s="8" t="s">
        <v>38</v>
      </c>
      <c r="B27" s="12">
        <v>7205</v>
      </c>
      <c r="C27" s="13">
        <v>7565</v>
      </c>
      <c r="D27" s="9">
        <f t="shared" si="0"/>
        <v>105</v>
      </c>
    </row>
    <row r="28" spans="1:4" ht="19.5" customHeight="1">
      <c r="A28" s="8" t="s">
        <v>39</v>
      </c>
      <c r="B28" s="10"/>
      <c r="C28" s="10"/>
      <c r="D28" s="9">
        <f t="shared" si="0"/>
        <v>0</v>
      </c>
    </row>
    <row r="29" spans="1:4" s="2" customFormat="1" ht="19.5" customHeight="1">
      <c r="A29" s="8" t="s">
        <v>40</v>
      </c>
      <c r="B29" s="14"/>
      <c r="C29" s="14"/>
      <c r="D29" s="9">
        <f t="shared" si="0"/>
        <v>0</v>
      </c>
    </row>
    <row r="30" spans="1:4" s="2" customFormat="1" ht="19.5" customHeight="1">
      <c r="A30" s="8" t="s">
        <v>41</v>
      </c>
      <c r="B30" s="10">
        <v>1027</v>
      </c>
      <c r="C30" s="10">
        <v>1078</v>
      </c>
      <c r="D30" s="9">
        <f t="shared" si="0"/>
        <v>104.97</v>
      </c>
    </row>
    <row r="31" spans="1:4" s="2" customFormat="1" ht="19.5" customHeight="1">
      <c r="A31" s="8" t="s">
        <v>5</v>
      </c>
      <c r="B31" s="14"/>
      <c r="C31" s="14"/>
      <c r="D31" s="9">
        <f t="shared" si="0"/>
        <v>0</v>
      </c>
    </row>
    <row r="32" spans="1:4" ht="19.5" customHeight="1">
      <c r="A32" s="8" t="s">
        <v>5</v>
      </c>
      <c r="B32" s="10"/>
      <c r="C32" s="10"/>
      <c r="D32" s="9">
        <f t="shared" si="0"/>
        <v>0</v>
      </c>
    </row>
    <row r="33" spans="1:4" ht="19.5" customHeight="1">
      <c r="A33" s="15" t="s">
        <v>42</v>
      </c>
      <c r="B33" s="10">
        <f>B22+B5</f>
        <v>48346</v>
      </c>
      <c r="C33" s="10">
        <f>C22+C5</f>
        <v>50762</v>
      </c>
      <c r="D33" s="9">
        <f t="shared" si="0"/>
        <v>105</v>
      </c>
    </row>
    <row r="34" spans="1:4" ht="18.75" customHeight="1">
      <c r="A34" s="16" t="s">
        <v>5</v>
      </c>
      <c r="B34" s="16"/>
      <c r="C34" s="16"/>
      <c r="D34" s="16"/>
    </row>
    <row r="35" ht="19.5" customHeight="1"/>
    <row r="36" ht="19.5" customHeight="1"/>
    <row r="37" ht="19.5" customHeight="1"/>
    <row r="38" ht="19.5" customHeight="1"/>
  </sheetData>
  <sheetProtection password="CF6E" sheet="1" objects="1" scenarios="1"/>
  <mergeCells count="2">
    <mergeCell ref="A2:D2"/>
    <mergeCell ref="A34:D34"/>
  </mergeCells>
  <printOptions horizontalCentered="1"/>
  <pageMargins left="0.4722222222222222" right="0.4722222222222222" top="0.19652777777777777" bottom="0.07847222222222222" header="0" footer="0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2006-02-13T05:15:25Z</dcterms:created>
  <dcterms:modified xsi:type="dcterms:W3CDTF">2020-06-10T01:13:08Z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