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30" windowHeight="12330" activeTab="0"/>
  </bookViews>
  <sheets>
    <sheet name="表4-1“三公”预算" sheetId="1" r:id="rId1"/>
  </sheets>
  <definedNames>
    <definedName name="_xlnm.Print_Area">#N/A</definedName>
    <definedName name="_xlnm.Print_Titles" localSheetId="0">'表4-1“三公”预算'!$2:$5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<sst xmlns="http://schemas.openxmlformats.org/spreadsheetml/2006/main" count="214" uniqueCount="213">
  <si>
    <t>附件：</t>
  </si>
  <si>
    <t>2020年铜鼓县本级部门“三公”经费预算表</t>
  </si>
  <si>
    <t>单位：万元</t>
  </si>
  <si>
    <t>序号</t>
  </si>
  <si>
    <t>项目</t>
  </si>
  <si>
    <t>因公出国（境）费用本年预算数</t>
  </si>
  <si>
    <t>公务接待费本年预算数</t>
  </si>
  <si>
    <t>公务用车费本年预算数</t>
  </si>
  <si>
    <t>合计</t>
  </si>
  <si>
    <t>公务用车运行维护费</t>
  </si>
  <si>
    <t>公务用车购置</t>
  </si>
  <si>
    <t>1</t>
  </si>
  <si>
    <t>人大办</t>
  </si>
  <si>
    <t>2</t>
  </si>
  <si>
    <t>政协办</t>
  </si>
  <si>
    <t>3</t>
  </si>
  <si>
    <t>政府办</t>
  </si>
  <si>
    <t>4</t>
  </si>
  <si>
    <t>信访局</t>
  </si>
  <si>
    <t>5</t>
  </si>
  <si>
    <t>行政服务中心</t>
  </si>
  <si>
    <t>6</t>
  </si>
  <si>
    <t>机关事务局</t>
  </si>
  <si>
    <t>7</t>
  </si>
  <si>
    <t>政府接待处</t>
  </si>
  <si>
    <t>8</t>
  </si>
  <si>
    <t>发改委</t>
  </si>
  <si>
    <t>9</t>
  </si>
  <si>
    <t>统计局</t>
  </si>
  <si>
    <t>10</t>
  </si>
  <si>
    <t>财政局</t>
  </si>
  <si>
    <t>11</t>
  </si>
  <si>
    <t>审计局</t>
  </si>
  <si>
    <t>12</t>
  </si>
  <si>
    <t>编办</t>
  </si>
  <si>
    <t>13</t>
  </si>
  <si>
    <t>纪委</t>
  </si>
  <si>
    <t>14</t>
  </si>
  <si>
    <t>市场监督管理局</t>
  </si>
  <si>
    <t>15</t>
  </si>
  <si>
    <t>档案局</t>
  </si>
  <si>
    <t>16</t>
  </si>
  <si>
    <t>县委办</t>
  </si>
  <si>
    <t>17</t>
  </si>
  <si>
    <t>组织部</t>
  </si>
  <si>
    <t>18</t>
  </si>
  <si>
    <t>宣传部</t>
  </si>
  <si>
    <t>19</t>
  </si>
  <si>
    <t>政法委</t>
  </si>
  <si>
    <t>20</t>
  </si>
  <si>
    <t>统战部</t>
  </si>
  <si>
    <t>21</t>
  </si>
  <si>
    <t>老干部局</t>
  </si>
  <si>
    <t>22</t>
  </si>
  <si>
    <t>工商联</t>
  </si>
  <si>
    <t>23</t>
  </si>
  <si>
    <t>农工民主党</t>
  </si>
  <si>
    <t>24</t>
  </si>
  <si>
    <t>妇联</t>
  </si>
  <si>
    <t>25</t>
  </si>
  <si>
    <t>团委</t>
  </si>
  <si>
    <t>26</t>
  </si>
  <si>
    <t>城区社管会</t>
  </si>
  <si>
    <t>27</t>
  </si>
  <si>
    <t>公安局</t>
  </si>
  <si>
    <t>28</t>
  </si>
  <si>
    <t>特巡警大队</t>
  </si>
  <si>
    <t>29</t>
  </si>
  <si>
    <t>交警大队</t>
  </si>
  <si>
    <t>30</t>
  </si>
  <si>
    <t>森林公安</t>
  </si>
  <si>
    <t>31</t>
  </si>
  <si>
    <t>检察院</t>
  </si>
  <si>
    <t>32</t>
  </si>
  <si>
    <t>法院</t>
  </si>
  <si>
    <t>33</t>
  </si>
  <si>
    <t>司法局</t>
  </si>
  <si>
    <t>34</t>
  </si>
  <si>
    <t>教体局</t>
  </si>
  <si>
    <t>35</t>
  </si>
  <si>
    <t>体育局</t>
  </si>
  <si>
    <t>36</t>
  </si>
  <si>
    <t>一小</t>
  </si>
  <si>
    <t>37</t>
  </si>
  <si>
    <t>二小</t>
  </si>
  <si>
    <t>38</t>
  </si>
  <si>
    <t>大塅小学</t>
  </si>
  <si>
    <t>39</t>
  </si>
  <si>
    <t>带溪中心学校</t>
  </si>
  <si>
    <t>40</t>
  </si>
  <si>
    <t>三都小学</t>
  </si>
  <si>
    <t>41</t>
  </si>
  <si>
    <t>永宁小学</t>
  </si>
  <si>
    <t>42</t>
  </si>
  <si>
    <t>温泉小学</t>
  </si>
  <si>
    <t>43</t>
  </si>
  <si>
    <t>高桥中心学校</t>
  </si>
  <si>
    <t>44</t>
  </si>
  <si>
    <t>棋坪小学</t>
  </si>
  <si>
    <t>45</t>
  </si>
  <si>
    <t>港口中心学校</t>
  </si>
  <si>
    <t>46</t>
  </si>
  <si>
    <t>排埠中心学校</t>
  </si>
  <si>
    <t>47</t>
  </si>
  <si>
    <t>二中</t>
  </si>
  <si>
    <t>48</t>
  </si>
  <si>
    <t>大段中学</t>
  </si>
  <si>
    <t>49</t>
  </si>
  <si>
    <t>三都中学</t>
  </si>
  <si>
    <t>50</t>
  </si>
  <si>
    <t>温泉中学</t>
  </si>
  <si>
    <t>51</t>
  </si>
  <si>
    <t>棋坪中学</t>
  </si>
  <si>
    <t>52</t>
  </si>
  <si>
    <t>县中</t>
  </si>
  <si>
    <t>53</t>
  </si>
  <si>
    <t>县幼儿园</t>
  </si>
  <si>
    <t>54</t>
  </si>
  <si>
    <t>职中</t>
  </si>
  <si>
    <t>55</t>
  </si>
  <si>
    <t>进修学校</t>
  </si>
  <si>
    <t>56</t>
  </si>
  <si>
    <t>党校</t>
  </si>
  <si>
    <t>57</t>
  </si>
  <si>
    <t>史志办</t>
  </si>
  <si>
    <t>58</t>
  </si>
  <si>
    <t>科协</t>
  </si>
  <si>
    <t>59</t>
  </si>
  <si>
    <t>文广新旅局</t>
  </si>
  <si>
    <t>60</t>
  </si>
  <si>
    <t>文化馆</t>
  </si>
  <si>
    <t>61</t>
  </si>
  <si>
    <t>图书馆</t>
  </si>
  <si>
    <t>62</t>
  </si>
  <si>
    <t>纪念馆</t>
  </si>
  <si>
    <t>63</t>
  </si>
  <si>
    <t>融媒体中心</t>
  </si>
  <si>
    <t>64</t>
  </si>
  <si>
    <t>人社局</t>
  </si>
  <si>
    <t>65</t>
  </si>
  <si>
    <t>就业局</t>
  </si>
  <si>
    <t>66</t>
  </si>
  <si>
    <t>社保局</t>
  </si>
  <si>
    <t>67</t>
  </si>
  <si>
    <t>医保局</t>
  </si>
  <si>
    <t>68</t>
  </si>
  <si>
    <t>农保局</t>
  </si>
  <si>
    <t>69</t>
  </si>
  <si>
    <t>民政局</t>
  </si>
  <si>
    <t>70</t>
  </si>
  <si>
    <t>福利院</t>
  </si>
  <si>
    <t>71</t>
  </si>
  <si>
    <t>残联</t>
  </si>
  <si>
    <t>72</t>
  </si>
  <si>
    <t>卫健委</t>
  </si>
  <si>
    <t>73</t>
  </si>
  <si>
    <t>县医院</t>
  </si>
  <si>
    <t>74</t>
  </si>
  <si>
    <t>疾控中心</t>
  </si>
  <si>
    <t>75</t>
  </si>
  <si>
    <t>卫监局</t>
  </si>
  <si>
    <t>76</t>
  </si>
  <si>
    <t>保健所</t>
  </si>
  <si>
    <t>77</t>
  </si>
  <si>
    <t>退役军人事务局</t>
  </si>
  <si>
    <t>78</t>
  </si>
  <si>
    <t>生态环境局</t>
  </si>
  <si>
    <t>79</t>
  </si>
  <si>
    <t>生态办</t>
  </si>
  <si>
    <t>80</t>
  </si>
  <si>
    <t>住建局</t>
  </si>
  <si>
    <t>81</t>
  </si>
  <si>
    <t>专资办</t>
  </si>
  <si>
    <t>82</t>
  </si>
  <si>
    <t>城管局</t>
  </si>
  <si>
    <t>83</t>
  </si>
  <si>
    <t>城管大队</t>
  </si>
  <si>
    <t>84</t>
  </si>
  <si>
    <t>环卫所</t>
  </si>
  <si>
    <t>85</t>
  </si>
  <si>
    <t>园林所</t>
  </si>
  <si>
    <t>86</t>
  </si>
  <si>
    <t>房管局</t>
  </si>
  <si>
    <t>87</t>
  </si>
  <si>
    <t>房屋征收补偿办公室</t>
  </si>
  <si>
    <t>88</t>
  </si>
  <si>
    <t>农业农村局</t>
  </si>
  <si>
    <t>89</t>
  </si>
  <si>
    <t>林业局</t>
  </si>
  <si>
    <t>90</t>
  </si>
  <si>
    <t>水务局</t>
  </si>
  <si>
    <t>91</t>
  </si>
  <si>
    <t>大塅水库管理局</t>
  </si>
  <si>
    <t>92</t>
  </si>
  <si>
    <t>扶贫移民办</t>
  </si>
  <si>
    <t>93</t>
  </si>
  <si>
    <t>交通局</t>
  </si>
  <si>
    <t>94</t>
  </si>
  <si>
    <t>工信局</t>
  </si>
  <si>
    <t>95</t>
  </si>
  <si>
    <t>应急管理局</t>
  </si>
  <si>
    <t>96</t>
  </si>
  <si>
    <t>铜鼓县国有资产监督管理委员会</t>
  </si>
  <si>
    <t>97</t>
  </si>
  <si>
    <t>商务局</t>
  </si>
  <si>
    <t>98</t>
  </si>
  <si>
    <t>自然资源局</t>
  </si>
  <si>
    <t>99</t>
  </si>
  <si>
    <t>粮食局</t>
  </si>
  <si>
    <t>100</t>
  </si>
  <si>
    <t>气象局</t>
  </si>
  <si>
    <t>合计：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</si>
  <si>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接待费，指单位按规定开支的各类公务接待（含外宾接待）支出。（3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</si>
</sst>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</numFmts>
  <fonts count="46">
    <font>
      <sz val="9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b/>
      <sz val="24"/>
      <name val="方正小标宋简体"/>
      <family val="4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9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="115" zoomScaleNormal="115" workbookViewId="0" topLeftCell="A1">
      <pane xSplit="2" ySplit="5" topLeftCell="C19" activePane="bottomRight" state="frozen"/>
      <selection pane="bottomRight" activeCell="C25" sqref="C25"/>
    </sheetView>
  </sheetViews>
  <sheetFormatPr defaultColWidth="9.33203125" defaultRowHeight="11.25"/>
  <cols>
    <col min="1" max="1" width="7.83203125" style="0" customWidth="1"/>
    <col min="2" max="2" width="17.16015625" style="7" customWidth="1"/>
    <col min="3" max="3" width="14.16015625" style="0" customWidth="1"/>
    <col min="4" max="4" width="16.33203125" style="0" customWidth="1"/>
    <col min="5" max="5" width="18" style="0" customWidth="1"/>
    <col min="6" max="6" width="14.16015625" style="0" customWidth="1"/>
    <col min="7" max="7" width="15.66015625" style="0" customWidth="1"/>
    <col min="8" max="8" width="16.66015625" style="0" customWidth="1"/>
  </cols>
  <sheetData>
    <row r="1" spans="1:2" ht="18.75" customHeight="1">
      <c r="A1" s="8" t="s">
        <v>0</v>
      </c>
      <c r="B1" s="8"/>
    </row>
    <row r="2" spans="1:8" s="1" customFormat="1" ht="53.25" customHeight="1">
      <c r="A2" s="9" t="s">
        <v>1</v>
      </c>
      <c r="B2" s="9"/>
      <c r="C2" s="9"/>
      <c r="D2" s="9"/>
      <c r="E2" s="9"/>
      <c r="F2" s="9"/>
      <c r="G2" s="9"/>
      <c r="H2" s="9"/>
    </row>
    <row r="3" spans="2:8" s="2" customFormat="1" ht="18" customHeight="1">
      <c r="B3" s="10"/>
      <c r="C3" s="11"/>
      <c r="F3" s="12" t="s">
        <v>2</v>
      </c>
      <c r="G3" s="12"/>
      <c r="H3" s="12"/>
    </row>
    <row r="4" spans="1:8" s="3" customFormat="1" ht="45.75" customHeight="1">
      <c r="A4" s="13" t="s">
        <v>3</v>
      </c>
      <c r="B4" s="14" t="s">
        <v>4</v>
      </c>
      <c r="C4" s="15" t="s">
        <v>5</v>
      </c>
      <c r="D4" s="15" t="s">
        <v>6</v>
      </c>
      <c r="E4" s="16" t="s">
        <v>7</v>
      </c>
      <c r="F4" s="17"/>
      <c r="G4" s="18"/>
      <c r="H4" s="13" t="s">
        <v>8</v>
      </c>
    </row>
    <row r="5" spans="1:8" s="3" customFormat="1" ht="45" customHeight="1">
      <c r="A5" s="13"/>
      <c r="B5" s="19"/>
      <c r="C5" s="20"/>
      <c r="D5" s="20"/>
      <c r="E5" s="21" t="s">
        <v>9</v>
      </c>
      <c r="F5" s="21" t="s">
        <v>10</v>
      </c>
      <c r="G5" s="13" t="s">
        <v>8</v>
      </c>
      <c r="H5" s="13"/>
    </row>
    <row r="6" spans="1:8" s="4" customFormat="1" ht="31.5" customHeight="1">
      <c r="A6" s="34" t="s">
        <v>11</v>
      </c>
      <c r="B6" s="23" t="s">
        <v>12</v>
      </c>
      <c r="C6" s="22"/>
      <c r="D6" s="22">
        <v>12</v>
      </c>
      <c r="E6" s="24">
        <v>10</v>
      </c>
      <c r="F6" s="22"/>
      <c r="G6" s="22">
        <f>E6+F6</f>
        <v>10</v>
      </c>
      <c r="H6" s="22">
        <f aca="true" t="shared" si="0" ref="H6:H18">SUM(G6+D6+C6)</f>
        <v>22</v>
      </c>
    </row>
    <row r="7" spans="1:8" s="4" customFormat="1" ht="31.5" customHeight="1">
      <c r="A7" s="34" t="s">
        <v>13</v>
      </c>
      <c r="B7" s="23" t="s">
        <v>14</v>
      </c>
      <c r="C7" s="22"/>
      <c r="D7" s="22">
        <v>15</v>
      </c>
      <c r="E7" s="24">
        <v>19</v>
      </c>
      <c r="F7" s="22"/>
      <c r="G7" s="22">
        <f aca="true" t="shared" si="1" ref="G7:G63">E7+F7</f>
        <v>19</v>
      </c>
      <c r="H7" s="22">
        <f t="shared" si="0"/>
        <v>34</v>
      </c>
    </row>
    <row r="8" spans="1:8" s="4" customFormat="1" ht="31.5" customHeight="1">
      <c r="A8" s="34" t="s">
        <v>15</v>
      </c>
      <c r="B8" s="23" t="s">
        <v>16</v>
      </c>
      <c r="C8" s="22"/>
      <c r="D8" s="22">
        <v>10</v>
      </c>
      <c r="E8" s="24">
        <v>30</v>
      </c>
      <c r="F8" s="22"/>
      <c r="G8" s="22">
        <f t="shared" si="1"/>
        <v>30</v>
      </c>
      <c r="H8" s="22">
        <f t="shared" si="0"/>
        <v>40</v>
      </c>
    </row>
    <row r="9" spans="1:8" s="4" customFormat="1" ht="31.5" customHeight="1">
      <c r="A9" s="34" t="s">
        <v>17</v>
      </c>
      <c r="B9" s="23" t="s">
        <v>18</v>
      </c>
      <c r="C9" s="22"/>
      <c r="D9" s="22">
        <v>3.5</v>
      </c>
      <c r="E9" s="24"/>
      <c r="F9" s="22"/>
      <c r="G9" s="22">
        <f t="shared" si="1"/>
        <v>0</v>
      </c>
      <c r="H9" s="22">
        <f t="shared" si="0"/>
        <v>3.5</v>
      </c>
    </row>
    <row r="10" spans="1:8" s="4" customFormat="1" ht="31.5" customHeight="1">
      <c r="A10" s="34" t="s">
        <v>19</v>
      </c>
      <c r="B10" s="25" t="s">
        <v>20</v>
      </c>
      <c r="C10" s="22"/>
      <c r="D10" s="22">
        <v>7.2</v>
      </c>
      <c r="E10" s="24"/>
      <c r="F10" s="22"/>
      <c r="G10" s="22">
        <f t="shared" si="1"/>
        <v>0</v>
      </c>
      <c r="H10" s="22">
        <f t="shared" si="0"/>
        <v>7.2</v>
      </c>
    </row>
    <row r="11" spans="1:8" s="4" customFormat="1" ht="31.5" customHeight="1">
      <c r="A11" s="34" t="s">
        <v>21</v>
      </c>
      <c r="B11" s="25" t="s">
        <v>22</v>
      </c>
      <c r="C11" s="26"/>
      <c r="D11" s="22">
        <v>1.34</v>
      </c>
      <c r="E11" s="22"/>
      <c r="F11" s="26"/>
      <c r="G11" s="22">
        <f t="shared" si="1"/>
        <v>0</v>
      </c>
      <c r="H11" s="22">
        <f t="shared" si="0"/>
        <v>1.34</v>
      </c>
    </row>
    <row r="12" spans="1:8" s="4" customFormat="1" ht="31.5" customHeight="1">
      <c r="A12" s="34" t="s">
        <v>23</v>
      </c>
      <c r="B12" s="23" t="s">
        <v>24</v>
      </c>
      <c r="C12" s="22"/>
      <c r="D12" s="22">
        <v>0.5</v>
      </c>
      <c r="E12" s="24"/>
      <c r="F12" s="22"/>
      <c r="G12" s="22">
        <f t="shared" si="1"/>
        <v>0</v>
      </c>
      <c r="H12" s="22">
        <f t="shared" si="0"/>
        <v>0.5</v>
      </c>
    </row>
    <row r="13" spans="1:8" s="4" customFormat="1" ht="31.5" customHeight="1">
      <c r="A13" s="34" t="s">
        <v>25</v>
      </c>
      <c r="B13" s="23" t="s">
        <v>26</v>
      </c>
      <c r="C13" s="22"/>
      <c r="D13" s="22">
        <v>4.85</v>
      </c>
      <c r="E13" s="24"/>
      <c r="F13" s="22"/>
      <c r="G13" s="22">
        <f t="shared" si="1"/>
        <v>0</v>
      </c>
      <c r="H13" s="22">
        <f t="shared" si="0"/>
        <v>4.85</v>
      </c>
    </row>
    <row r="14" spans="1:8" s="4" customFormat="1" ht="31.5" customHeight="1">
      <c r="A14" s="34" t="s">
        <v>27</v>
      </c>
      <c r="B14" s="23" t="s">
        <v>28</v>
      </c>
      <c r="C14" s="22"/>
      <c r="D14" s="22">
        <v>3.5</v>
      </c>
      <c r="E14" s="24"/>
      <c r="F14" s="22"/>
      <c r="G14" s="22">
        <f t="shared" si="1"/>
        <v>0</v>
      </c>
      <c r="H14" s="22">
        <f t="shared" si="0"/>
        <v>3.5</v>
      </c>
    </row>
    <row r="15" spans="1:8" s="4" customFormat="1" ht="31.5" customHeight="1">
      <c r="A15" s="34" t="s">
        <v>29</v>
      </c>
      <c r="B15" s="23" t="s">
        <v>30</v>
      </c>
      <c r="C15" s="22"/>
      <c r="D15" s="22">
        <v>10</v>
      </c>
      <c r="E15" s="24"/>
      <c r="F15" s="22"/>
      <c r="G15" s="22">
        <f t="shared" si="1"/>
        <v>0</v>
      </c>
      <c r="H15" s="22">
        <f t="shared" si="0"/>
        <v>10</v>
      </c>
    </row>
    <row r="16" spans="1:8" s="4" customFormat="1" ht="31.5" customHeight="1">
      <c r="A16" s="34" t="s">
        <v>31</v>
      </c>
      <c r="B16" s="23" t="s">
        <v>32</v>
      </c>
      <c r="C16" s="22"/>
      <c r="D16" s="22">
        <v>13.2</v>
      </c>
      <c r="E16" s="22"/>
      <c r="F16" s="22"/>
      <c r="G16" s="22">
        <f t="shared" si="1"/>
        <v>0</v>
      </c>
      <c r="H16" s="22">
        <f t="shared" si="0"/>
        <v>13.2</v>
      </c>
    </row>
    <row r="17" spans="1:8" s="4" customFormat="1" ht="31.5" customHeight="1">
      <c r="A17" s="34" t="s">
        <v>33</v>
      </c>
      <c r="B17" s="23" t="s">
        <v>34</v>
      </c>
      <c r="C17" s="22"/>
      <c r="D17" s="22">
        <v>2</v>
      </c>
      <c r="E17" s="24"/>
      <c r="F17" s="22"/>
      <c r="G17" s="22">
        <f t="shared" si="1"/>
        <v>0</v>
      </c>
      <c r="H17" s="22">
        <f t="shared" si="0"/>
        <v>2</v>
      </c>
    </row>
    <row r="18" spans="1:8" s="4" customFormat="1" ht="31.5" customHeight="1">
      <c r="A18" s="34" t="s">
        <v>35</v>
      </c>
      <c r="B18" s="23" t="s">
        <v>36</v>
      </c>
      <c r="C18" s="22"/>
      <c r="D18" s="22">
        <v>20</v>
      </c>
      <c r="E18" s="24">
        <v>25</v>
      </c>
      <c r="F18" s="22"/>
      <c r="G18" s="22">
        <f t="shared" si="1"/>
        <v>25</v>
      </c>
      <c r="H18" s="22">
        <f t="shared" si="0"/>
        <v>45</v>
      </c>
    </row>
    <row r="19" spans="1:8" s="4" customFormat="1" ht="31.5" customHeight="1">
      <c r="A19" s="34" t="s">
        <v>37</v>
      </c>
      <c r="B19" s="23" t="s">
        <v>38</v>
      </c>
      <c r="C19" s="22"/>
      <c r="D19" s="22">
        <v>8</v>
      </c>
      <c r="E19" s="24">
        <v>12</v>
      </c>
      <c r="F19" s="22"/>
      <c r="G19" s="22">
        <f t="shared" si="1"/>
        <v>12</v>
      </c>
      <c r="H19" s="22">
        <f aca="true" t="shared" si="2" ref="H19:H76">SUM(G19+D19+C19)</f>
        <v>20</v>
      </c>
    </row>
    <row r="20" spans="1:8" s="4" customFormat="1" ht="31.5" customHeight="1">
      <c r="A20" s="34" t="s">
        <v>39</v>
      </c>
      <c r="B20" s="23" t="s">
        <v>40</v>
      </c>
      <c r="C20" s="22"/>
      <c r="D20" s="22">
        <v>1.4</v>
      </c>
      <c r="E20" s="24"/>
      <c r="F20" s="22"/>
      <c r="G20" s="22">
        <f t="shared" si="1"/>
        <v>0</v>
      </c>
      <c r="H20" s="22">
        <f t="shared" si="2"/>
        <v>1.4</v>
      </c>
    </row>
    <row r="21" spans="1:8" s="4" customFormat="1" ht="31.5" customHeight="1">
      <c r="A21" s="34" t="s">
        <v>41</v>
      </c>
      <c r="B21" s="23" t="s">
        <v>42</v>
      </c>
      <c r="C21" s="22"/>
      <c r="D21" s="22">
        <v>15</v>
      </c>
      <c r="E21" s="24">
        <v>30</v>
      </c>
      <c r="F21" s="22"/>
      <c r="G21" s="22">
        <f t="shared" si="1"/>
        <v>30</v>
      </c>
      <c r="H21" s="22">
        <f t="shared" si="2"/>
        <v>45</v>
      </c>
    </row>
    <row r="22" spans="1:8" s="4" customFormat="1" ht="31.5" customHeight="1">
      <c r="A22" s="34" t="s">
        <v>43</v>
      </c>
      <c r="B22" s="23" t="s">
        <v>44</v>
      </c>
      <c r="C22" s="22"/>
      <c r="D22" s="22">
        <v>10</v>
      </c>
      <c r="E22" s="24"/>
      <c r="F22" s="22"/>
      <c r="G22" s="22">
        <f t="shared" si="1"/>
        <v>0</v>
      </c>
      <c r="H22" s="22">
        <f t="shared" si="2"/>
        <v>10</v>
      </c>
    </row>
    <row r="23" spans="1:8" s="4" customFormat="1" ht="31.5" customHeight="1">
      <c r="A23" s="34" t="s">
        <v>45</v>
      </c>
      <c r="B23" s="23" t="s">
        <v>46</v>
      </c>
      <c r="C23" s="22"/>
      <c r="D23" s="22">
        <v>6.5</v>
      </c>
      <c r="E23" s="24"/>
      <c r="F23" s="22"/>
      <c r="G23" s="22">
        <f t="shared" si="1"/>
        <v>0</v>
      </c>
      <c r="H23" s="22">
        <f t="shared" si="2"/>
        <v>6.5</v>
      </c>
    </row>
    <row r="24" spans="1:8" s="4" customFormat="1" ht="31.5" customHeight="1">
      <c r="A24" s="34" t="s">
        <v>47</v>
      </c>
      <c r="B24" s="23" t="s">
        <v>48</v>
      </c>
      <c r="C24" s="22"/>
      <c r="D24" s="22">
        <v>2.5</v>
      </c>
      <c r="E24" s="24">
        <v>2</v>
      </c>
      <c r="F24" s="22"/>
      <c r="G24" s="22">
        <f t="shared" si="1"/>
        <v>2</v>
      </c>
      <c r="H24" s="22">
        <f t="shared" si="2"/>
        <v>4.5</v>
      </c>
    </row>
    <row r="25" spans="1:8" s="4" customFormat="1" ht="31.5" customHeight="1">
      <c r="A25" s="34" t="s">
        <v>49</v>
      </c>
      <c r="B25" s="23" t="s">
        <v>50</v>
      </c>
      <c r="C25" s="22"/>
      <c r="D25" s="22">
        <v>1.5</v>
      </c>
      <c r="E25" s="24"/>
      <c r="F25" s="22"/>
      <c r="G25" s="22">
        <f t="shared" si="1"/>
        <v>0</v>
      </c>
      <c r="H25" s="22">
        <f t="shared" si="2"/>
        <v>1.5</v>
      </c>
    </row>
    <row r="26" spans="1:8" s="4" customFormat="1" ht="31.5" customHeight="1">
      <c r="A26" s="34" t="s">
        <v>51</v>
      </c>
      <c r="B26" s="23" t="s">
        <v>52</v>
      </c>
      <c r="C26" s="22"/>
      <c r="D26" s="22">
        <v>1.65</v>
      </c>
      <c r="E26" s="24"/>
      <c r="F26" s="22"/>
      <c r="G26" s="22">
        <f t="shared" si="1"/>
        <v>0</v>
      </c>
      <c r="H26" s="22">
        <f t="shared" si="2"/>
        <v>1.65</v>
      </c>
    </row>
    <row r="27" spans="1:8" s="4" customFormat="1" ht="31.5" customHeight="1">
      <c r="A27" s="34" t="s">
        <v>53</v>
      </c>
      <c r="B27" s="23" t="s">
        <v>54</v>
      </c>
      <c r="C27" s="22"/>
      <c r="D27" s="22">
        <v>0.6</v>
      </c>
      <c r="E27" s="24"/>
      <c r="F27" s="22"/>
      <c r="G27" s="22">
        <f t="shared" si="1"/>
        <v>0</v>
      </c>
      <c r="H27" s="22">
        <f t="shared" si="2"/>
        <v>0.6</v>
      </c>
    </row>
    <row r="28" spans="1:8" s="4" customFormat="1" ht="31.5" customHeight="1">
      <c r="A28" s="34" t="s">
        <v>55</v>
      </c>
      <c r="B28" s="23" t="s">
        <v>56</v>
      </c>
      <c r="C28" s="22"/>
      <c r="D28" s="22">
        <v>0.2</v>
      </c>
      <c r="E28" s="24"/>
      <c r="F28" s="22"/>
      <c r="G28" s="22">
        <f t="shared" si="1"/>
        <v>0</v>
      </c>
      <c r="H28" s="22">
        <f t="shared" si="2"/>
        <v>0.2</v>
      </c>
    </row>
    <row r="29" spans="1:8" s="4" customFormat="1" ht="31.5" customHeight="1">
      <c r="A29" s="34" t="s">
        <v>57</v>
      </c>
      <c r="B29" s="23" t="s">
        <v>58</v>
      </c>
      <c r="C29" s="22"/>
      <c r="D29" s="22">
        <v>1</v>
      </c>
      <c r="E29" s="24"/>
      <c r="F29" s="22"/>
      <c r="G29" s="22">
        <f t="shared" si="1"/>
        <v>0</v>
      </c>
      <c r="H29" s="22">
        <f t="shared" si="2"/>
        <v>1</v>
      </c>
    </row>
    <row r="30" spans="1:8" s="4" customFormat="1" ht="31.5" customHeight="1">
      <c r="A30" s="34" t="s">
        <v>59</v>
      </c>
      <c r="B30" s="23" t="s">
        <v>60</v>
      </c>
      <c r="C30" s="22"/>
      <c r="D30" s="22">
        <v>0.3</v>
      </c>
      <c r="E30" s="24"/>
      <c r="F30" s="22"/>
      <c r="G30" s="22">
        <f t="shared" si="1"/>
        <v>0</v>
      </c>
      <c r="H30" s="22">
        <f t="shared" si="2"/>
        <v>0.3</v>
      </c>
    </row>
    <row r="31" spans="1:8" s="4" customFormat="1" ht="31.5" customHeight="1">
      <c r="A31" s="34" t="s">
        <v>61</v>
      </c>
      <c r="B31" s="23" t="s">
        <v>62</v>
      </c>
      <c r="C31" s="22"/>
      <c r="D31" s="22">
        <v>5</v>
      </c>
      <c r="E31" s="24"/>
      <c r="F31" s="22"/>
      <c r="G31" s="22">
        <f t="shared" si="1"/>
        <v>0</v>
      </c>
      <c r="H31" s="22">
        <f t="shared" si="2"/>
        <v>5</v>
      </c>
    </row>
    <row r="32" spans="1:8" s="4" customFormat="1" ht="31.5" customHeight="1">
      <c r="A32" s="34" t="s">
        <v>63</v>
      </c>
      <c r="B32" s="23" t="s">
        <v>64</v>
      </c>
      <c r="C32" s="22"/>
      <c r="D32" s="22">
        <v>24</v>
      </c>
      <c r="E32" s="24">
        <v>110</v>
      </c>
      <c r="F32" s="22"/>
      <c r="G32" s="22">
        <f t="shared" si="1"/>
        <v>110</v>
      </c>
      <c r="H32" s="22">
        <f t="shared" si="2"/>
        <v>134</v>
      </c>
    </row>
    <row r="33" spans="1:8" s="4" customFormat="1" ht="31.5" customHeight="1">
      <c r="A33" s="34" t="s">
        <v>65</v>
      </c>
      <c r="B33" s="23" t="s">
        <v>66</v>
      </c>
      <c r="C33" s="22"/>
      <c r="D33" s="22">
        <v>1</v>
      </c>
      <c r="E33" s="24">
        <v>7</v>
      </c>
      <c r="F33" s="22"/>
      <c r="G33" s="22">
        <f t="shared" si="1"/>
        <v>7</v>
      </c>
      <c r="H33" s="22">
        <f t="shared" si="2"/>
        <v>8</v>
      </c>
    </row>
    <row r="34" spans="1:8" s="4" customFormat="1" ht="31.5" customHeight="1">
      <c r="A34" s="34" t="s">
        <v>67</v>
      </c>
      <c r="B34" s="23" t="s">
        <v>68</v>
      </c>
      <c r="C34" s="22"/>
      <c r="D34" s="22">
        <v>15.9</v>
      </c>
      <c r="E34" s="24">
        <v>35</v>
      </c>
      <c r="F34" s="22"/>
      <c r="G34" s="22">
        <f t="shared" si="1"/>
        <v>35</v>
      </c>
      <c r="H34" s="22">
        <f t="shared" si="2"/>
        <v>50.9</v>
      </c>
    </row>
    <row r="35" spans="1:8" s="4" customFormat="1" ht="31.5" customHeight="1">
      <c r="A35" s="34" t="s">
        <v>69</v>
      </c>
      <c r="B35" s="23" t="s">
        <v>70</v>
      </c>
      <c r="C35" s="22"/>
      <c r="D35" s="22">
        <v>16</v>
      </c>
      <c r="E35" s="24">
        <v>24</v>
      </c>
      <c r="F35" s="22"/>
      <c r="G35" s="22">
        <f t="shared" si="1"/>
        <v>24</v>
      </c>
      <c r="H35" s="22">
        <f t="shared" si="2"/>
        <v>40</v>
      </c>
    </row>
    <row r="36" spans="1:8" s="4" customFormat="1" ht="31.5" customHeight="1">
      <c r="A36" s="34" t="s">
        <v>71</v>
      </c>
      <c r="B36" s="23" t="s">
        <v>72</v>
      </c>
      <c r="C36" s="22"/>
      <c r="D36" s="22">
        <v>14.5</v>
      </c>
      <c r="E36" s="24">
        <v>18.5</v>
      </c>
      <c r="F36" s="22"/>
      <c r="G36" s="22">
        <f t="shared" si="1"/>
        <v>18.5</v>
      </c>
      <c r="H36" s="22">
        <f t="shared" si="2"/>
        <v>33</v>
      </c>
    </row>
    <row r="37" spans="1:8" s="4" customFormat="1" ht="31.5" customHeight="1">
      <c r="A37" s="34" t="s">
        <v>73</v>
      </c>
      <c r="B37" s="23" t="s">
        <v>74</v>
      </c>
      <c r="C37" s="22"/>
      <c r="D37" s="22">
        <v>10</v>
      </c>
      <c r="E37" s="24">
        <v>11</v>
      </c>
      <c r="F37" s="22"/>
      <c r="G37" s="22">
        <f t="shared" si="1"/>
        <v>11</v>
      </c>
      <c r="H37" s="22">
        <f t="shared" si="2"/>
        <v>21</v>
      </c>
    </row>
    <row r="38" spans="1:8" s="4" customFormat="1" ht="31.5" customHeight="1">
      <c r="A38" s="34" t="s">
        <v>75</v>
      </c>
      <c r="B38" s="23" t="s">
        <v>76</v>
      </c>
      <c r="C38" s="22"/>
      <c r="D38" s="22">
        <v>7</v>
      </c>
      <c r="E38" s="24">
        <v>5</v>
      </c>
      <c r="F38" s="22"/>
      <c r="G38" s="22">
        <f t="shared" si="1"/>
        <v>5</v>
      </c>
      <c r="H38" s="22">
        <f t="shared" si="2"/>
        <v>12</v>
      </c>
    </row>
    <row r="39" spans="1:8" s="4" customFormat="1" ht="31.5" customHeight="1">
      <c r="A39" s="34" t="s">
        <v>77</v>
      </c>
      <c r="B39" s="23" t="s">
        <v>78</v>
      </c>
      <c r="C39" s="22"/>
      <c r="D39" s="22">
        <v>10.5</v>
      </c>
      <c r="E39" s="24"/>
      <c r="F39" s="22"/>
      <c r="G39" s="22">
        <f t="shared" si="1"/>
        <v>0</v>
      </c>
      <c r="H39" s="22">
        <f t="shared" si="2"/>
        <v>10.5</v>
      </c>
    </row>
    <row r="40" spans="1:8" s="4" customFormat="1" ht="31.5" customHeight="1">
      <c r="A40" s="34" t="s">
        <v>79</v>
      </c>
      <c r="B40" s="23" t="s">
        <v>80</v>
      </c>
      <c r="C40" s="22"/>
      <c r="D40" s="22">
        <v>0.8</v>
      </c>
      <c r="E40" s="24"/>
      <c r="F40" s="22"/>
      <c r="G40" s="22">
        <f t="shared" si="1"/>
        <v>0</v>
      </c>
      <c r="H40" s="22">
        <f t="shared" si="2"/>
        <v>0.8</v>
      </c>
    </row>
    <row r="41" spans="1:8" s="5" customFormat="1" ht="31.5" customHeight="1">
      <c r="A41" s="34" t="s">
        <v>81</v>
      </c>
      <c r="B41" s="27" t="s">
        <v>82</v>
      </c>
      <c r="C41" s="27"/>
      <c r="D41" s="27">
        <v>3</v>
      </c>
      <c r="E41" s="28"/>
      <c r="F41" s="27"/>
      <c r="G41" s="22">
        <f t="shared" si="1"/>
        <v>0</v>
      </c>
      <c r="H41" s="27">
        <f t="shared" si="2"/>
        <v>3</v>
      </c>
    </row>
    <row r="42" spans="1:8" s="4" customFormat="1" ht="31.5" customHeight="1">
      <c r="A42" s="34" t="s">
        <v>83</v>
      </c>
      <c r="B42" s="25" t="s">
        <v>84</v>
      </c>
      <c r="C42" s="22"/>
      <c r="D42" s="22">
        <v>3.8</v>
      </c>
      <c r="E42" s="24"/>
      <c r="F42" s="22"/>
      <c r="G42" s="22">
        <f t="shared" si="1"/>
        <v>0</v>
      </c>
      <c r="H42" s="22">
        <f t="shared" si="2"/>
        <v>3.8</v>
      </c>
    </row>
    <row r="43" spans="1:8" s="4" customFormat="1" ht="31.5" customHeight="1">
      <c r="A43" s="34" t="s">
        <v>85</v>
      </c>
      <c r="B43" s="25" t="s">
        <v>86</v>
      </c>
      <c r="C43" s="22"/>
      <c r="D43" s="22">
        <v>4</v>
      </c>
      <c r="E43" s="24"/>
      <c r="F43" s="22"/>
      <c r="G43" s="22">
        <f t="shared" si="1"/>
        <v>0</v>
      </c>
      <c r="H43" s="22">
        <f t="shared" si="2"/>
        <v>4</v>
      </c>
    </row>
    <row r="44" spans="1:8" s="4" customFormat="1" ht="31.5" customHeight="1">
      <c r="A44" s="34" t="s">
        <v>87</v>
      </c>
      <c r="B44" s="25" t="s">
        <v>88</v>
      </c>
      <c r="C44" s="22"/>
      <c r="D44" s="22">
        <v>1.42</v>
      </c>
      <c r="E44" s="24"/>
      <c r="F44" s="22"/>
      <c r="G44" s="22">
        <f t="shared" si="1"/>
        <v>0</v>
      </c>
      <c r="H44" s="22">
        <f t="shared" si="2"/>
        <v>1.42</v>
      </c>
    </row>
    <row r="45" spans="1:8" s="4" customFormat="1" ht="31.5" customHeight="1">
      <c r="A45" s="34" t="s">
        <v>89</v>
      </c>
      <c r="B45" s="25" t="s">
        <v>90</v>
      </c>
      <c r="C45" s="22"/>
      <c r="D45" s="22">
        <v>3.4</v>
      </c>
      <c r="E45" s="24"/>
      <c r="F45" s="22"/>
      <c r="G45" s="22">
        <f t="shared" si="1"/>
        <v>0</v>
      </c>
      <c r="H45" s="22">
        <f t="shared" si="2"/>
        <v>3.4</v>
      </c>
    </row>
    <row r="46" spans="1:8" s="4" customFormat="1" ht="31.5" customHeight="1">
      <c r="A46" s="34" t="s">
        <v>91</v>
      </c>
      <c r="B46" s="25" t="s">
        <v>92</v>
      </c>
      <c r="C46" s="22"/>
      <c r="D46" s="22">
        <v>2.6</v>
      </c>
      <c r="E46" s="24"/>
      <c r="F46" s="22"/>
      <c r="G46" s="22">
        <f t="shared" si="1"/>
        <v>0</v>
      </c>
      <c r="H46" s="22">
        <f t="shared" si="2"/>
        <v>2.6</v>
      </c>
    </row>
    <row r="47" spans="1:8" s="5" customFormat="1" ht="31.5" customHeight="1">
      <c r="A47" s="34" t="s">
        <v>93</v>
      </c>
      <c r="B47" s="27" t="s">
        <v>94</v>
      </c>
      <c r="C47" s="27"/>
      <c r="D47" s="27">
        <v>3.8</v>
      </c>
      <c r="E47" s="28"/>
      <c r="F47" s="27"/>
      <c r="G47" s="22">
        <f t="shared" si="1"/>
        <v>0</v>
      </c>
      <c r="H47" s="27">
        <f t="shared" si="2"/>
        <v>3.8</v>
      </c>
    </row>
    <row r="48" spans="1:8" s="4" customFormat="1" ht="31.5" customHeight="1">
      <c r="A48" s="34" t="s">
        <v>95</v>
      </c>
      <c r="B48" s="25" t="s">
        <v>96</v>
      </c>
      <c r="C48" s="22"/>
      <c r="D48" s="22">
        <v>3.7</v>
      </c>
      <c r="E48" s="24"/>
      <c r="F48" s="22"/>
      <c r="G48" s="22">
        <f t="shared" si="1"/>
        <v>0</v>
      </c>
      <c r="H48" s="22">
        <f t="shared" si="2"/>
        <v>3.7</v>
      </c>
    </row>
    <row r="49" spans="1:8" s="4" customFormat="1" ht="31.5" customHeight="1">
      <c r="A49" s="34" t="s">
        <v>97</v>
      </c>
      <c r="B49" s="25" t="s">
        <v>98</v>
      </c>
      <c r="C49" s="22"/>
      <c r="D49" s="22">
        <v>4.6</v>
      </c>
      <c r="E49" s="24"/>
      <c r="F49" s="22"/>
      <c r="G49" s="22">
        <f t="shared" si="1"/>
        <v>0</v>
      </c>
      <c r="H49" s="22">
        <f t="shared" si="2"/>
        <v>4.6</v>
      </c>
    </row>
    <row r="50" spans="1:8" s="4" customFormat="1" ht="31.5" customHeight="1">
      <c r="A50" s="34" t="s">
        <v>99</v>
      </c>
      <c r="B50" s="25" t="s">
        <v>100</v>
      </c>
      <c r="C50" s="22"/>
      <c r="D50" s="22">
        <v>2.9</v>
      </c>
      <c r="E50" s="24"/>
      <c r="F50" s="22"/>
      <c r="G50" s="22">
        <f t="shared" si="1"/>
        <v>0</v>
      </c>
      <c r="H50" s="22">
        <f t="shared" si="2"/>
        <v>2.9</v>
      </c>
    </row>
    <row r="51" spans="1:8" s="4" customFormat="1" ht="31.5" customHeight="1">
      <c r="A51" s="34" t="s">
        <v>101</v>
      </c>
      <c r="B51" s="25" t="s">
        <v>102</v>
      </c>
      <c r="C51" s="22"/>
      <c r="D51" s="22">
        <v>4.05</v>
      </c>
      <c r="E51" s="24"/>
      <c r="F51" s="22"/>
      <c r="G51" s="22">
        <f t="shared" si="1"/>
        <v>0</v>
      </c>
      <c r="H51" s="22">
        <f t="shared" si="2"/>
        <v>4.05</v>
      </c>
    </row>
    <row r="52" spans="1:8" s="4" customFormat="1" ht="31.5" customHeight="1">
      <c r="A52" s="34" t="s">
        <v>103</v>
      </c>
      <c r="B52" s="25" t="s">
        <v>104</v>
      </c>
      <c r="C52" s="22"/>
      <c r="D52" s="22">
        <v>7.4</v>
      </c>
      <c r="E52" s="24"/>
      <c r="F52" s="22"/>
      <c r="G52" s="22">
        <f t="shared" si="1"/>
        <v>0</v>
      </c>
      <c r="H52" s="22">
        <f t="shared" si="2"/>
        <v>7.4</v>
      </c>
    </row>
    <row r="53" spans="1:8" s="4" customFormat="1" ht="31.5" customHeight="1">
      <c r="A53" s="34" t="s">
        <v>105</v>
      </c>
      <c r="B53" s="25" t="s">
        <v>106</v>
      </c>
      <c r="C53" s="22"/>
      <c r="D53" s="22">
        <v>4</v>
      </c>
      <c r="E53" s="24"/>
      <c r="F53" s="22"/>
      <c r="G53" s="22">
        <f t="shared" si="1"/>
        <v>0</v>
      </c>
      <c r="H53" s="22">
        <f t="shared" si="2"/>
        <v>4</v>
      </c>
    </row>
    <row r="54" spans="1:8" s="4" customFormat="1" ht="31.5" customHeight="1">
      <c r="A54" s="34" t="s">
        <v>107</v>
      </c>
      <c r="B54" s="25" t="s">
        <v>108</v>
      </c>
      <c r="C54" s="22"/>
      <c r="D54" s="22">
        <v>3.3</v>
      </c>
      <c r="E54" s="24"/>
      <c r="F54" s="22"/>
      <c r="G54" s="22">
        <f t="shared" si="1"/>
        <v>0</v>
      </c>
      <c r="H54" s="22">
        <f t="shared" si="2"/>
        <v>3.3</v>
      </c>
    </row>
    <row r="55" spans="1:8" s="4" customFormat="1" ht="31.5" customHeight="1">
      <c r="A55" s="34" t="s">
        <v>109</v>
      </c>
      <c r="B55" s="25" t="s">
        <v>110</v>
      </c>
      <c r="C55" s="22"/>
      <c r="D55" s="22">
        <v>3.5</v>
      </c>
      <c r="E55" s="24"/>
      <c r="F55" s="22"/>
      <c r="G55" s="22">
        <f t="shared" si="1"/>
        <v>0</v>
      </c>
      <c r="H55" s="22">
        <f t="shared" si="2"/>
        <v>3.5</v>
      </c>
    </row>
    <row r="56" spans="1:8" s="6" customFormat="1" ht="31.5" customHeight="1">
      <c r="A56" s="34" t="s">
        <v>111</v>
      </c>
      <c r="B56" s="25" t="s">
        <v>112</v>
      </c>
      <c r="C56" s="25"/>
      <c r="D56" s="25">
        <v>2.8</v>
      </c>
      <c r="E56" s="23"/>
      <c r="F56" s="25"/>
      <c r="G56" s="22">
        <f t="shared" si="1"/>
        <v>0</v>
      </c>
      <c r="H56" s="22">
        <f t="shared" si="2"/>
        <v>2.8</v>
      </c>
    </row>
    <row r="57" spans="1:8" s="4" customFormat="1" ht="31.5" customHeight="1">
      <c r="A57" s="34" t="s">
        <v>113</v>
      </c>
      <c r="B57" s="23" t="s">
        <v>114</v>
      </c>
      <c r="C57" s="22"/>
      <c r="D57" s="22">
        <v>3</v>
      </c>
      <c r="E57" s="24"/>
      <c r="F57" s="22"/>
      <c r="G57" s="22">
        <f t="shared" si="1"/>
        <v>0</v>
      </c>
      <c r="H57" s="22">
        <f t="shared" si="2"/>
        <v>3</v>
      </c>
    </row>
    <row r="58" spans="1:8" s="4" customFormat="1" ht="31.5" customHeight="1">
      <c r="A58" s="34" t="s">
        <v>115</v>
      </c>
      <c r="B58" s="23" t="s">
        <v>116</v>
      </c>
      <c r="C58" s="22"/>
      <c r="D58" s="22">
        <v>3</v>
      </c>
      <c r="E58" s="24"/>
      <c r="F58" s="22"/>
      <c r="G58" s="22">
        <f t="shared" si="1"/>
        <v>0</v>
      </c>
      <c r="H58" s="22">
        <f t="shared" si="2"/>
        <v>3</v>
      </c>
    </row>
    <row r="59" spans="1:8" s="4" customFormat="1" ht="31.5" customHeight="1">
      <c r="A59" s="34" t="s">
        <v>117</v>
      </c>
      <c r="B59" s="23" t="s">
        <v>118</v>
      </c>
      <c r="C59" s="22"/>
      <c r="D59" s="22">
        <v>5</v>
      </c>
      <c r="E59" s="24"/>
      <c r="F59" s="22"/>
      <c r="G59" s="22">
        <f t="shared" si="1"/>
        <v>0</v>
      </c>
      <c r="H59" s="22">
        <f t="shared" si="2"/>
        <v>5</v>
      </c>
    </row>
    <row r="60" spans="1:8" s="4" customFormat="1" ht="31.5" customHeight="1">
      <c r="A60" s="34" t="s">
        <v>119</v>
      </c>
      <c r="B60" s="23" t="s">
        <v>120</v>
      </c>
      <c r="C60" s="22"/>
      <c r="D60" s="22">
        <v>4.5</v>
      </c>
      <c r="E60" s="24"/>
      <c r="F60" s="22"/>
      <c r="G60" s="22">
        <f t="shared" si="1"/>
        <v>0</v>
      </c>
      <c r="H60" s="22">
        <f t="shared" si="2"/>
        <v>4.5</v>
      </c>
    </row>
    <row r="61" spans="1:8" s="4" customFormat="1" ht="31.5" customHeight="1">
      <c r="A61" s="34" t="s">
        <v>121</v>
      </c>
      <c r="B61" s="23" t="s">
        <v>122</v>
      </c>
      <c r="C61" s="22"/>
      <c r="D61" s="22">
        <v>0.5</v>
      </c>
      <c r="E61" s="24"/>
      <c r="F61" s="22"/>
      <c r="G61" s="22">
        <f t="shared" si="1"/>
        <v>0</v>
      </c>
      <c r="H61" s="22">
        <f t="shared" si="2"/>
        <v>0.5</v>
      </c>
    </row>
    <row r="62" spans="1:8" s="4" customFormat="1" ht="31.5" customHeight="1">
      <c r="A62" s="34" t="s">
        <v>123</v>
      </c>
      <c r="B62" s="23" t="s">
        <v>124</v>
      </c>
      <c r="C62" s="22"/>
      <c r="D62" s="22">
        <v>1</v>
      </c>
      <c r="E62" s="24"/>
      <c r="F62" s="22"/>
      <c r="G62" s="22">
        <f t="shared" si="1"/>
        <v>0</v>
      </c>
      <c r="H62" s="22">
        <f t="shared" si="2"/>
        <v>1</v>
      </c>
    </row>
    <row r="63" spans="1:8" s="4" customFormat="1" ht="31.5" customHeight="1">
      <c r="A63" s="34" t="s">
        <v>125</v>
      </c>
      <c r="B63" s="23" t="s">
        <v>126</v>
      </c>
      <c r="C63" s="22"/>
      <c r="D63" s="22">
        <v>0.97</v>
      </c>
      <c r="E63" s="24"/>
      <c r="F63" s="22"/>
      <c r="G63" s="22">
        <f t="shared" si="1"/>
        <v>0</v>
      </c>
      <c r="H63" s="22">
        <f t="shared" si="2"/>
        <v>0.97</v>
      </c>
    </row>
    <row r="64" spans="1:8" s="4" customFormat="1" ht="31.5" customHeight="1">
      <c r="A64" s="34" t="s">
        <v>127</v>
      </c>
      <c r="B64" s="23" t="s">
        <v>128</v>
      </c>
      <c r="C64" s="22"/>
      <c r="D64" s="22">
        <v>6</v>
      </c>
      <c r="E64" s="24">
        <v>4</v>
      </c>
      <c r="F64" s="22"/>
      <c r="G64" s="22">
        <f aca="true" t="shared" si="3" ref="G64:G106">E64+F64</f>
        <v>4</v>
      </c>
      <c r="H64" s="22">
        <f t="shared" si="2"/>
        <v>10</v>
      </c>
    </row>
    <row r="65" spans="1:8" s="4" customFormat="1" ht="31.5" customHeight="1">
      <c r="A65" s="34" t="s">
        <v>129</v>
      </c>
      <c r="B65" s="23" t="s">
        <v>130</v>
      </c>
      <c r="C65" s="22"/>
      <c r="D65" s="22">
        <v>2.67</v>
      </c>
      <c r="E65" s="24"/>
      <c r="F65" s="22"/>
      <c r="G65" s="22">
        <f t="shared" si="3"/>
        <v>0</v>
      </c>
      <c r="H65" s="22">
        <f t="shared" si="2"/>
        <v>2.67</v>
      </c>
    </row>
    <row r="66" spans="1:8" s="4" customFormat="1" ht="31.5" customHeight="1">
      <c r="A66" s="34" t="s">
        <v>131</v>
      </c>
      <c r="B66" s="23" t="s">
        <v>132</v>
      </c>
      <c r="C66" s="22"/>
      <c r="D66" s="22">
        <v>1.4</v>
      </c>
      <c r="E66" s="24"/>
      <c r="F66" s="22"/>
      <c r="G66" s="22">
        <f t="shared" si="3"/>
        <v>0</v>
      </c>
      <c r="H66" s="22">
        <f t="shared" si="2"/>
        <v>1.4</v>
      </c>
    </row>
    <row r="67" spans="1:8" s="4" customFormat="1" ht="31.5" customHeight="1">
      <c r="A67" s="34" t="s">
        <v>133</v>
      </c>
      <c r="B67" s="23" t="s">
        <v>134</v>
      </c>
      <c r="C67" s="22"/>
      <c r="D67" s="22">
        <v>2.3</v>
      </c>
      <c r="E67" s="24"/>
      <c r="F67" s="22"/>
      <c r="G67" s="22">
        <f t="shared" si="3"/>
        <v>0</v>
      </c>
      <c r="H67" s="22">
        <f t="shared" si="2"/>
        <v>2.3</v>
      </c>
    </row>
    <row r="68" spans="1:8" s="4" customFormat="1" ht="31.5" customHeight="1">
      <c r="A68" s="34" t="s">
        <v>135</v>
      </c>
      <c r="B68" s="23" t="s">
        <v>136</v>
      </c>
      <c r="C68" s="22"/>
      <c r="D68" s="22">
        <v>10</v>
      </c>
      <c r="E68" s="24"/>
      <c r="F68" s="22"/>
      <c r="G68" s="22">
        <f t="shared" si="3"/>
        <v>0</v>
      </c>
      <c r="H68" s="22">
        <f t="shared" si="2"/>
        <v>10</v>
      </c>
    </row>
    <row r="69" spans="1:8" s="4" customFormat="1" ht="31.5" customHeight="1">
      <c r="A69" s="34" t="s">
        <v>137</v>
      </c>
      <c r="B69" s="23" t="s">
        <v>138</v>
      </c>
      <c r="C69" s="22"/>
      <c r="D69" s="22">
        <v>3</v>
      </c>
      <c r="E69" s="24"/>
      <c r="F69" s="22"/>
      <c r="G69" s="22">
        <f t="shared" si="3"/>
        <v>0</v>
      </c>
      <c r="H69" s="22">
        <f t="shared" si="2"/>
        <v>3</v>
      </c>
    </row>
    <row r="70" spans="1:8" s="4" customFormat="1" ht="31.5" customHeight="1">
      <c r="A70" s="34" t="s">
        <v>139</v>
      </c>
      <c r="B70" s="23" t="s">
        <v>140</v>
      </c>
      <c r="C70" s="22"/>
      <c r="D70" s="22">
        <v>3</v>
      </c>
      <c r="E70" s="24">
        <v>5</v>
      </c>
      <c r="F70" s="22"/>
      <c r="G70" s="22">
        <f t="shared" si="3"/>
        <v>5</v>
      </c>
      <c r="H70" s="22">
        <f t="shared" si="2"/>
        <v>8</v>
      </c>
    </row>
    <row r="71" spans="1:8" s="4" customFormat="1" ht="31.5" customHeight="1">
      <c r="A71" s="34" t="s">
        <v>141</v>
      </c>
      <c r="B71" s="23" t="s">
        <v>142</v>
      </c>
      <c r="C71" s="22"/>
      <c r="D71" s="22">
        <v>2</v>
      </c>
      <c r="E71" s="24"/>
      <c r="F71" s="22"/>
      <c r="G71" s="22">
        <f t="shared" si="3"/>
        <v>0</v>
      </c>
      <c r="H71" s="22">
        <f t="shared" si="2"/>
        <v>2</v>
      </c>
    </row>
    <row r="72" spans="1:8" s="4" customFormat="1" ht="31.5" customHeight="1">
      <c r="A72" s="34" t="s">
        <v>143</v>
      </c>
      <c r="B72" s="23" t="s">
        <v>144</v>
      </c>
      <c r="C72" s="22"/>
      <c r="D72" s="22">
        <v>7.4</v>
      </c>
      <c r="E72" s="24"/>
      <c r="F72" s="22"/>
      <c r="G72" s="22">
        <f t="shared" si="3"/>
        <v>0</v>
      </c>
      <c r="H72" s="22">
        <f t="shared" si="2"/>
        <v>7.4</v>
      </c>
    </row>
    <row r="73" spans="1:8" s="4" customFormat="1" ht="31.5" customHeight="1">
      <c r="A73" s="34" t="s">
        <v>145</v>
      </c>
      <c r="B73" s="23" t="s">
        <v>146</v>
      </c>
      <c r="C73" s="26"/>
      <c r="D73" s="22">
        <v>4.5</v>
      </c>
      <c r="E73" s="22"/>
      <c r="F73" s="26"/>
      <c r="G73" s="22">
        <f t="shared" si="3"/>
        <v>0</v>
      </c>
      <c r="H73" s="22">
        <f t="shared" si="2"/>
        <v>4.5</v>
      </c>
    </row>
    <row r="74" spans="1:8" s="4" customFormat="1" ht="31.5" customHeight="1">
      <c r="A74" s="34" t="s">
        <v>147</v>
      </c>
      <c r="B74" s="23" t="s">
        <v>148</v>
      </c>
      <c r="C74" s="26"/>
      <c r="D74" s="22">
        <v>9.9</v>
      </c>
      <c r="E74" s="22">
        <v>5.3</v>
      </c>
      <c r="F74" s="26"/>
      <c r="G74" s="22">
        <f t="shared" si="3"/>
        <v>5.3</v>
      </c>
      <c r="H74" s="22">
        <f t="shared" si="2"/>
        <v>15.2</v>
      </c>
    </row>
    <row r="75" spans="1:8" s="4" customFormat="1" ht="31.5" customHeight="1">
      <c r="A75" s="34" t="s">
        <v>149</v>
      </c>
      <c r="B75" s="23" t="s">
        <v>150</v>
      </c>
      <c r="C75" s="22"/>
      <c r="D75" s="22">
        <v>1.8</v>
      </c>
      <c r="E75" s="24">
        <v>1.5</v>
      </c>
      <c r="F75" s="22"/>
      <c r="G75" s="22">
        <f t="shared" si="3"/>
        <v>1.5</v>
      </c>
      <c r="H75" s="22">
        <f t="shared" si="2"/>
        <v>3.3</v>
      </c>
    </row>
    <row r="76" spans="1:8" s="4" customFormat="1" ht="31.5" customHeight="1">
      <c r="A76" s="34" t="s">
        <v>151</v>
      </c>
      <c r="B76" s="23" t="s">
        <v>152</v>
      </c>
      <c r="C76" s="22"/>
      <c r="D76" s="22">
        <v>4.6</v>
      </c>
      <c r="E76" s="24">
        <v>3.2</v>
      </c>
      <c r="F76" s="22"/>
      <c r="G76" s="22">
        <f t="shared" si="3"/>
        <v>3.2</v>
      </c>
      <c r="H76" s="22">
        <f t="shared" si="2"/>
        <v>7.8</v>
      </c>
    </row>
    <row r="77" spans="1:8" s="4" customFormat="1" ht="31.5" customHeight="1">
      <c r="A77" s="34" t="s">
        <v>153</v>
      </c>
      <c r="B77" s="23" t="s">
        <v>154</v>
      </c>
      <c r="C77" s="22"/>
      <c r="D77" s="22">
        <v>4.05</v>
      </c>
      <c r="E77" s="24">
        <v>2.32</v>
      </c>
      <c r="F77" s="22"/>
      <c r="G77" s="22">
        <f t="shared" si="3"/>
        <v>2.32</v>
      </c>
      <c r="H77" s="22">
        <f aca="true" t="shared" si="4" ref="H77:H84">SUM(G77+D77+C77)</f>
        <v>6.369999999999999</v>
      </c>
    </row>
    <row r="78" spans="1:8" s="4" customFormat="1" ht="31.5" customHeight="1">
      <c r="A78" s="34" t="s">
        <v>155</v>
      </c>
      <c r="B78" s="27" t="s">
        <v>156</v>
      </c>
      <c r="C78" s="22"/>
      <c r="D78" s="22">
        <v>8</v>
      </c>
      <c r="E78" s="24">
        <v>27</v>
      </c>
      <c r="F78" s="22"/>
      <c r="G78" s="22">
        <f t="shared" si="3"/>
        <v>27</v>
      </c>
      <c r="H78" s="22">
        <f t="shared" si="4"/>
        <v>35</v>
      </c>
    </row>
    <row r="79" spans="1:8" s="4" customFormat="1" ht="31.5" customHeight="1">
      <c r="A79" s="34" t="s">
        <v>157</v>
      </c>
      <c r="B79" s="23" t="s">
        <v>158</v>
      </c>
      <c r="C79" s="22"/>
      <c r="D79" s="22">
        <v>3</v>
      </c>
      <c r="E79" s="24">
        <v>4.1</v>
      </c>
      <c r="F79" s="22"/>
      <c r="G79" s="22">
        <f t="shared" si="3"/>
        <v>4.1</v>
      </c>
      <c r="H79" s="22">
        <f t="shared" si="4"/>
        <v>7.1</v>
      </c>
    </row>
    <row r="80" spans="1:8" s="4" customFormat="1" ht="31.5" customHeight="1">
      <c r="A80" s="34" t="s">
        <v>159</v>
      </c>
      <c r="B80" s="23" t="s">
        <v>160</v>
      </c>
      <c r="C80" s="22"/>
      <c r="D80" s="22">
        <v>0.6</v>
      </c>
      <c r="E80" s="24">
        <v>1.7</v>
      </c>
      <c r="F80" s="22"/>
      <c r="G80" s="22">
        <f t="shared" si="3"/>
        <v>1.7</v>
      </c>
      <c r="H80" s="22">
        <f t="shared" si="4"/>
        <v>2.3</v>
      </c>
    </row>
    <row r="81" spans="1:8" s="4" customFormat="1" ht="31.5" customHeight="1">
      <c r="A81" s="34" t="s">
        <v>161</v>
      </c>
      <c r="B81" s="23" t="s">
        <v>162</v>
      </c>
      <c r="C81" s="22"/>
      <c r="D81" s="22">
        <v>3.1</v>
      </c>
      <c r="E81" s="24">
        <v>9.8</v>
      </c>
      <c r="F81" s="22"/>
      <c r="G81" s="22">
        <f t="shared" si="3"/>
        <v>9.8</v>
      </c>
      <c r="H81" s="22">
        <f t="shared" si="4"/>
        <v>12.9</v>
      </c>
    </row>
    <row r="82" spans="1:8" s="4" customFormat="1" ht="31.5" customHeight="1">
      <c r="A82" s="34" t="s">
        <v>163</v>
      </c>
      <c r="B82" s="23" t="s">
        <v>164</v>
      </c>
      <c r="C82" s="26"/>
      <c r="D82" s="22">
        <v>5</v>
      </c>
      <c r="E82" s="22">
        <v>7</v>
      </c>
      <c r="F82" s="26"/>
      <c r="G82" s="22">
        <f t="shared" si="3"/>
        <v>7</v>
      </c>
      <c r="H82" s="22">
        <f t="shared" si="4"/>
        <v>12</v>
      </c>
    </row>
    <row r="83" spans="1:8" s="4" customFormat="1" ht="31.5" customHeight="1">
      <c r="A83" s="34" t="s">
        <v>165</v>
      </c>
      <c r="B83" s="23" t="s">
        <v>166</v>
      </c>
      <c r="C83" s="22"/>
      <c r="D83" s="22">
        <v>5.18</v>
      </c>
      <c r="E83" s="24">
        <v>7</v>
      </c>
      <c r="F83" s="22"/>
      <c r="G83" s="22">
        <f t="shared" si="3"/>
        <v>7</v>
      </c>
      <c r="H83" s="22">
        <f t="shared" si="4"/>
        <v>12.18</v>
      </c>
    </row>
    <row r="84" spans="1:8" s="4" customFormat="1" ht="31.5" customHeight="1">
      <c r="A84" s="34" t="s">
        <v>167</v>
      </c>
      <c r="B84" s="23" t="s">
        <v>168</v>
      </c>
      <c r="C84" s="22"/>
      <c r="D84" s="22">
        <v>0.48</v>
      </c>
      <c r="E84" s="24"/>
      <c r="F84" s="22"/>
      <c r="G84" s="22">
        <f t="shared" si="3"/>
        <v>0</v>
      </c>
      <c r="H84" s="22">
        <f t="shared" si="4"/>
        <v>0.48</v>
      </c>
    </row>
    <row r="85" spans="1:8" s="4" customFormat="1" ht="31.5" customHeight="1">
      <c r="A85" s="34" t="s">
        <v>169</v>
      </c>
      <c r="B85" s="23" t="s">
        <v>170</v>
      </c>
      <c r="C85" s="22"/>
      <c r="D85" s="22">
        <v>5</v>
      </c>
      <c r="E85" s="24"/>
      <c r="F85" s="22"/>
      <c r="G85" s="22">
        <f t="shared" si="3"/>
        <v>0</v>
      </c>
      <c r="H85" s="22">
        <f aca="true" t="shared" si="5" ref="H85:H106">SUM(G85+D85+C85)</f>
        <v>5</v>
      </c>
    </row>
    <row r="86" spans="1:8" s="4" customFormat="1" ht="31.5" customHeight="1">
      <c r="A86" s="34" t="s">
        <v>171</v>
      </c>
      <c r="B86" s="23" t="s">
        <v>172</v>
      </c>
      <c r="C86" s="22"/>
      <c r="D86" s="22">
        <v>1.3</v>
      </c>
      <c r="E86" s="24"/>
      <c r="F86" s="22"/>
      <c r="G86" s="22">
        <f t="shared" si="3"/>
        <v>0</v>
      </c>
      <c r="H86" s="22">
        <f t="shared" si="5"/>
        <v>1.3</v>
      </c>
    </row>
    <row r="87" spans="1:8" s="4" customFormat="1" ht="31.5" customHeight="1">
      <c r="A87" s="34" t="s">
        <v>173</v>
      </c>
      <c r="B87" s="23" t="s">
        <v>174</v>
      </c>
      <c r="C87" s="22"/>
      <c r="D87" s="22">
        <v>4</v>
      </c>
      <c r="E87" s="24"/>
      <c r="F87" s="22"/>
      <c r="G87" s="22">
        <f t="shared" si="3"/>
        <v>0</v>
      </c>
      <c r="H87" s="22">
        <f t="shared" si="5"/>
        <v>4</v>
      </c>
    </row>
    <row r="88" spans="1:8" s="4" customFormat="1" ht="31.5" customHeight="1">
      <c r="A88" s="34" t="s">
        <v>175</v>
      </c>
      <c r="B88" s="23" t="s">
        <v>176</v>
      </c>
      <c r="C88" s="22"/>
      <c r="D88" s="22">
        <v>3.5</v>
      </c>
      <c r="E88" s="24"/>
      <c r="F88" s="22"/>
      <c r="G88" s="22">
        <f t="shared" si="3"/>
        <v>0</v>
      </c>
      <c r="H88" s="22">
        <f t="shared" si="5"/>
        <v>3.5</v>
      </c>
    </row>
    <row r="89" spans="1:8" s="4" customFormat="1" ht="31.5" customHeight="1">
      <c r="A89" s="34" t="s">
        <v>177</v>
      </c>
      <c r="B89" s="23" t="s">
        <v>178</v>
      </c>
      <c r="C89" s="22"/>
      <c r="D89" s="22">
        <v>2</v>
      </c>
      <c r="E89" s="24">
        <v>1</v>
      </c>
      <c r="F89" s="22"/>
      <c r="G89" s="22">
        <f t="shared" si="3"/>
        <v>1</v>
      </c>
      <c r="H89" s="22">
        <f t="shared" si="5"/>
        <v>3</v>
      </c>
    </row>
    <row r="90" spans="1:8" s="4" customFormat="1" ht="31.5" customHeight="1">
      <c r="A90" s="34" t="s">
        <v>179</v>
      </c>
      <c r="B90" s="23" t="s">
        <v>180</v>
      </c>
      <c r="C90" s="22"/>
      <c r="D90" s="29">
        <v>1</v>
      </c>
      <c r="E90" s="24">
        <v>1.5</v>
      </c>
      <c r="F90" s="22"/>
      <c r="G90" s="22">
        <f t="shared" si="3"/>
        <v>1.5</v>
      </c>
      <c r="H90" s="22">
        <f t="shared" si="5"/>
        <v>2.5</v>
      </c>
    </row>
    <row r="91" spans="1:8" s="4" customFormat="1" ht="31.5" customHeight="1">
      <c r="A91" s="34" t="s">
        <v>181</v>
      </c>
      <c r="B91" s="23" t="s">
        <v>182</v>
      </c>
      <c r="C91" s="22"/>
      <c r="D91" s="22">
        <v>1.6</v>
      </c>
      <c r="E91" s="24">
        <v>1.6</v>
      </c>
      <c r="F91" s="22"/>
      <c r="G91" s="22">
        <f t="shared" si="3"/>
        <v>1.6</v>
      </c>
      <c r="H91" s="22">
        <f t="shared" si="5"/>
        <v>3.2</v>
      </c>
    </row>
    <row r="92" spans="1:8" s="4" customFormat="1" ht="31.5" customHeight="1">
      <c r="A92" s="34" t="s">
        <v>183</v>
      </c>
      <c r="B92" s="23" t="s">
        <v>184</v>
      </c>
      <c r="C92" s="22"/>
      <c r="D92" s="22">
        <v>8</v>
      </c>
      <c r="E92" s="24">
        <v>1</v>
      </c>
      <c r="F92" s="22"/>
      <c r="G92" s="22">
        <f t="shared" si="3"/>
        <v>1</v>
      </c>
      <c r="H92" s="22">
        <f t="shared" si="5"/>
        <v>9</v>
      </c>
    </row>
    <row r="93" spans="1:8" s="4" customFormat="1" ht="31.5" customHeight="1">
      <c r="A93" s="34" t="s">
        <v>185</v>
      </c>
      <c r="B93" s="23" t="s">
        <v>186</v>
      </c>
      <c r="C93" s="22"/>
      <c r="D93" s="22">
        <v>18.72</v>
      </c>
      <c r="E93" s="24">
        <v>20</v>
      </c>
      <c r="F93" s="22"/>
      <c r="G93" s="22">
        <f t="shared" si="3"/>
        <v>20</v>
      </c>
      <c r="H93" s="22">
        <f t="shared" si="5"/>
        <v>38.72</v>
      </c>
    </row>
    <row r="94" spans="1:8" s="4" customFormat="1" ht="31.5" customHeight="1">
      <c r="A94" s="34" t="s">
        <v>187</v>
      </c>
      <c r="B94" s="23" t="s">
        <v>188</v>
      </c>
      <c r="C94" s="22"/>
      <c r="D94" s="22">
        <v>52</v>
      </c>
      <c r="E94" s="24">
        <v>70</v>
      </c>
      <c r="F94" s="22"/>
      <c r="G94" s="22">
        <f t="shared" si="3"/>
        <v>70</v>
      </c>
      <c r="H94" s="22">
        <f t="shared" si="5"/>
        <v>122</v>
      </c>
    </row>
    <row r="95" spans="1:8" s="4" customFormat="1" ht="31.5" customHeight="1">
      <c r="A95" s="34" t="s">
        <v>189</v>
      </c>
      <c r="B95" s="23" t="s">
        <v>190</v>
      </c>
      <c r="C95" s="22"/>
      <c r="D95" s="22">
        <v>22.47</v>
      </c>
      <c r="E95" s="24">
        <v>13.89</v>
      </c>
      <c r="F95" s="22"/>
      <c r="G95" s="22">
        <f t="shared" si="3"/>
        <v>13.89</v>
      </c>
      <c r="H95" s="22">
        <f t="shared" si="5"/>
        <v>36.36</v>
      </c>
    </row>
    <row r="96" spans="1:8" s="4" customFormat="1" ht="31.5" customHeight="1">
      <c r="A96" s="34" t="s">
        <v>191</v>
      </c>
      <c r="B96" s="23" t="s">
        <v>192</v>
      </c>
      <c r="C96" s="22"/>
      <c r="D96" s="22">
        <v>2</v>
      </c>
      <c r="E96" s="24">
        <v>1.6</v>
      </c>
      <c r="F96" s="22"/>
      <c r="G96" s="22">
        <f t="shared" si="3"/>
        <v>1.6</v>
      </c>
      <c r="H96" s="22">
        <f t="shared" si="5"/>
        <v>3.6</v>
      </c>
    </row>
    <row r="97" spans="1:8" s="4" customFormat="1" ht="31.5" customHeight="1">
      <c r="A97" s="34" t="s">
        <v>193</v>
      </c>
      <c r="B97" s="23" t="s">
        <v>194</v>
      </c>
      <c r="C97" s="22"/>
      <c r="D97" s="22">
        <v>0.45</v>
      </c>
      <c r="E97" s="24"/>
      <c r="F97" s="22"/>
      <c r="G97" s="22">
        <f t="shared" si="3"/>
        <v>0</v>
      </c>
      <c r="H97" s="22">
        <f t="shared" si="5"/>
        <v>0.45</v>
      </c>
    </row>
    <row r="98" spans="1:8" s="4" customFormat="1" ht="31.5" customHeight="1">
      <c r="A98" s="34" t="s">
        <v>195</v>
      </c>
      <c r="B98" s="23" t="s">
        <v>196</v>
      </c>
      <c r="C98" s="22"/>
      <c r="D98" s="22">
        <v>22</v>
      </c>
      <c r="E98" s="24">
        <v>9</v>
      </c>
      <c r="F98" s="22"/>
      <c r="G98" s="22">
        <f t="shared" si="3"/>
        <v>9</v>
      </c>
      <c r="H98" s="22">
        <f t="shared" si="5"/>
        <v>31</v>
      </c>
    </row>
    <row r="99" spans="1:8" s="4" customFormat="1" ht="31.5" customHeight="1">
      <c r="A99" s="34" t="s">
        <v>197</v>
      </c>
      <c r="B99" s="23" t="s">
        <v>198</v>
      </c>
      <c r="C99" s="22"/>
      <c r="D99" s="22">
        <v>4.6</v>
      </c>
      <c r="E99" s="24"/>
      <c r="F99" s="22"/>
      <c r="G99" s="22">
        <f t="shared" si="3"/>
        <v>0</v>
      </c>
      <c r="H99" s="22">
        <f t="shared" si="5"/>
        <v>4.6</v>
      </c>
    </row>
    <row r="100" spans="1:8" s="4" customFormat="1" ht="31.5" customHeight="1">
      <c r="A100" s="34" t="s">
        <v>199</v>
      </c>
      <c r="B100" s="23" t="s">
        <v>200</v>
      </c>
      <c r="C100" s="22"/>
      <c r="D100" s="22">
        <v>20</v>
      </c>
      <c r="E100" s="24">
        <v>30</v>
      </c>
      <c r="F100" s="22"/>
      <c r="G100" s="22">
        <f t="shared" si="3"/>
        <v>30</v>
      </c>
      <c r="H100" s="22">
        <f t="shared" si="5"/>
        <v>50</v>
      </c>
    </row>
    <row r="101" spans="1:8" s="4" customFormat="1" ht="31.5" customHeight="1">
      <c r="A101" s="34" t="s">
        <v>201</v>
      </c>
      <c r="B101" s="23" t="s">
        <v>202</v>
      </c>
      <c r="C101" s="22"/>
      <c r="D101" s="22">
        <v>6</v>
      </c>
      <c r="E101" s="24"/>
      <c r="F101" s="22"/>
      <c r="G101" s="22">
        <f t="shared" si="3"/>
        <v>0</v>
      </c>
      <c r="H101" s="22">
        <f t="shared" si="5"/>
        <v>6</v>
      </c>
    </row>
    <row r="102" spans="1:8" s="4" customFormat="1" ht="31.5" customHeight="1">
      <c r="A102" s="34" t="s">
        <v>203</v>
      </c>
      <c r="B102" s="23" t="s">
        <v>204</v>
      </c>
      <c r="C102" s="22"/>
      <c r="D102" s="22">
        <v>4.6</v>
      </c>
      <c r="E102" s="24"/>
      <c r="F102" s="22"/>
      <c r="G102" s="22">
        <f t="shared" si="3"/>
        <v>0</v>
      </c>
      <c r="H102" s="22">
        <f t="shared" si="5"/>
        <v>4.6</v>
      </c>
    </row>
    <row r="103" spans="1:8" s="4" customFormat="1" ht="31.5" customHeight="1">
      <c r="A103" s="34" t="s">
        <v>205</v>
      </c>
      <c r="B103" s="23" t="s">
        <v>206</v>
      </c>
      <c r="C103" s="22"/>
      <c r="D103" s="22">
        <v>16</v>
      </c>
      <c r="E103" s="24"/>
      <c r="F103" s="22"/>
      <c r="G103" s="22">
        <f t="shared" si="3"/>
        <v>0</v>
      </c>
      <c r="H103" s="22">
        <f t="shared" si="5"/>
        <v>16</v>
      </c>
    </row>
    <row r="104" spans="1:8" s="4" customFormat="1" ht="31.5" customHeight="1">
      <c r="A104" s="34" t="s">
        <v>207</v>
      </c>
      <c r="B104" s="23" t="s">
        <v>208</v>
      </c>
      <c r="C104" s="22"/>
      <c r="D104" s="22">
        <v>3.8</v>
      </c>
      <c r="E104" s="22"/>
      <c r="F104" s="26"/>
      <c r="G104" s="22">
        <f t="shared" si="3"/>
        <v>0</v>
      </c>
      <c r="H104" s="22">
        <f t="shared" si="5"/>
        <v>3.8</v>
      </c>
    </row>
    <row r="105" spans="1:8" s="4" customFormat="1" ht="31.5" customHeight="1">
      <c r="A105" s="34" t="s">
        <v>209</v>
      </c>
      <c r="B105" s="23" t="s">
        <v>210</v>
      </c>
      <c r="C105" s="26"/>
      <c r="D105" s="22">
        <v>0.45</v>
      </c>
      <c r="E105" s="22"/>
      <c r="F105" s="26"/>
      <c r="G105" s="22">
        <f t="shared" si="3"/>
        <v>0</v>
      </c>
      <c r="H105" s="22">
        <f t="shared" si="5"/>
        <v>0.45</v>
      </c>
    </row>
    <row r="106" spans="1:8" s="4" customFormat="1" ht="31.5" customHeight="1">
      <c r="A106" s="30" t="s">
        <v>211</v>
      </c>
      <c r="B106" s="31"/>
      <c r="C106" s="22"/>
      <c r="D106" s="22">
        <f>SUM(D6:D105)</f>
        <v>620.1500000000003</v>
      </c>
      <c r="E106" s="22">
        <f>SUM(E6:E105)</f>
        <v>566.0100000000001</v>
      </c>
      <c r="F106" s="22">
        <f>SUM(F6:F105)</f>
        <v>0</v>
      </c>
      <c r="G106" s="22">
        <f t="shared" si="3"/>
        <v>566.0100000000001</v>
      </c>
      <c r="H106" s="22">
        <f t="shared" si="5"/>
        <v>1186.1600000000003</v>
      </c>
    </row>
    <row r="107" spans="4:8" ht="16.5" customHeight="1">
      <c r="D107" s="32"/>
      <c r="E107" s="32"/>
      <c r="G107" s="22"/>
      <c r="H107" s="22"/>
    </row>
    <row r="108" spans="1:8" ht="94.5" customHeight="1">
      <c r="A108" s="33" t="s">
        <v>212</v>
      </c>
      <c r="B108" s="33"/>
      <c r="C108" s="33"/>
      <c r="D108" s="33"/>
      <c r="E108" s="33"/>
      <c r="F108" s="33"/>
      <c r="G108" s="33"/>
      <c r="H108" s="33"/>
    </row>
  </sheetData>
  <sheetProtection/>
  <mergeCells count="11">
    <mergeCell ref="A1:B1"/>
    <mergeCell ref="A2:H2"/>
    <mergeCell ref="F3:H3"/>
    <mergeCell ref="E4:G4"/>
    <mergeCell ref="A106:B106"/>
    <mergeCell ref="A108:H108"/>
    <mergeCell ref="A4:A5"/>
    <mergeCell ref="B4:B5"/>
    <mergeCell ref="C4:C5"/>
    <mergeCell ref="D4:D5"/>
    <mergeCell ref="H4:H5"/>
  </mergeCells>
  <printOptions horizontalCentered="1"/>
  <pageMargins left="0.31" right="0.35" top="0.6" bottom="0.17" header="0.51" footer="0.2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宜春预算</dc:creator>
  <cp:keywords/>
  <dc:description/>
  <cp:lastModifiedBy>Oo羽oO</cp:lastModifiedBy>
  <cp:lastPrinted>2016-03-07T08:31:53Z</cp:lastPrinted>
  <dcterms:created xsi:type="dcterms:W3CDTF">2013-09-11T00:59:07Z</dcterms:created>
  <dcterms:modified xsi:type="dcterms:W3CDTF">2023-08-15T08:31:29Z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10</vt:lpwstr>
  </property>
  <property fmtid="{D5CDD505-2E9C-101B-9397-08002B2CF9AE}" pid="5" name="I">
    <vt:lpwstr>0D1ACC708B314A19A5C6965667B06A9E_12</vt:lpwstr>
  </property>
</Properties>
</file>