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14" firstSheet="1" activeTab="1"/>
  </bookViews>
  <sheets>
    <sheet name="封面" sheetId="1" r:id="rId1"/>
    <sheet name="政府性基金收入表" sheetId="2" r:id="rId2"/>
  </sheets>
  <externalReferences>
    <externalReference r:id="rId5"/>
  </externalReferences>
  <definedNames>
    <definedName name="_xlnm.Print_Titles" localSheetId="1">'政府性基金收入表'!$1:$4</definedName>
    <definedName name="地区名称">'[1]封面'!$B$2:$B$6</definedName>
  </definedNames>
  <calcPr fullCalcOnLoad="1"/>
</workbook>
</file>

<file path=xl/sharedStrings.xml><?xml version="1.0" encoding="utf-8"?>
<sst xmlns="http://schemas.openxmlformats.org/spreadsheetml/2006/main" count="44" uniqueCount="44">
  <si>
    <t>附件1</t>
  </si>
  <si>
    <t>地区名称</t>
  </si>
  <si>
    <t>北京市</t>
  </si>
  <si>
    <t>2020年地方财政预算表</t>
  </si>
  <si>
    <t>天津市</t>
  </si>
  <si>
    <t xml:space="preserve"> </t>
  </si>
  <si>
    <t>河北省</t>
  </si>
  <si>
    <t>山西省</t>
  </si>
  <si>
    <t>内蒙古自治区</t>
  </si>
  <si>
    <t>2021年政府性基金预算收入表</t>
  </si>
  <si>
    <t>单位：万元</t>
  </si>
  <si>
    <r>
      <t>收</t>
    </r>
    <r>
      <rPr>
        <b/>
        <sz val="14"/>
        <rFont val="宋体"/>
        <family val="0"/>
      </rPr>
      <t>入</t>
    </r>
  </si>
  <si>
    <r>
      <t>项</t>
    </r>
    <r>
      <rPr>
        <b/>
        <sz val="12"/>
        <rFont val="宋体"/>
        <family val="0"/>
      </rPr>
      <t>目</t>
    </r>
  </si>
  <si>
    <t>上年决算（执行)数</t>
  </si>
  <si>
    <t>预算数</t>
  </si>
  <si>
    <t>预算数为决算（执行）数%</t>
  </si>
  <si>
    <t>一、农网还贷资金收入</t>
  </si>
  <si>
    <t>二、海南省高等级公路车辆通行附加费收入</t>
  </si>
  <si>
    <t>三、港口建设费收入</t>
  </si>
  <si>
    <t>四、国家电影事业发展专项资金收入</t>
  </si>
  <si>
    <t>五、国有土地收益基金收入</t>
  </si>
  <si>
    <t>六、农业土地开发资金收入</t>
  </si>
  <si>
    <t>七、国有土地使用权出让收入</t>
  </si>
  <si>
    <t>八、大中型水库库区基金收入</t>
  </si>
  <si>
    <t>九、彩票公益金收入</t>
  </si>
  <si>
    <t>十、城市基础设施配套费收入</t>
  </si>
  <si>
    <t>十一、小型水库移民扶助基金收入</t>
  </si>
  <si>
    <t>十二、国家重大水利工程建设基金收入</t>
  </si>
  <si>
    <t>十三、车辆通行费</t>
  </si>
  <si>
    <t>十四、污水处理费收入</t>
  </si>
  <si>
    <t>十五、彩票发行机构和彩票销售机构的业务费用</t>
  </si>
  <si>
    <t>十六、其他政府性基金收入</t>
  </si>
  <si>
    <t>十七、专项债券对应项目专项收入</t>
  </si>
  <si>
    <t>收入合计</t>
  </si>
  <si>
    <t>转移性收入</t>
  </si>
  <si>
    <t xml:space="preserve">  政府性基金转移收入</t>
  </si>
  <si>
    <t xml:space="preserve">    政府性基金补助收入</t>
  </si>
  <si>
    <t xml:space="preserve">    政府性基金上解收入</t>
  </si>
  <si>
    <t xml:space="preserve">  上年结余收入</t>
  </si>
  <si>
    <t xml:space="preserve">  调入资金</t>
  </si>
  <si>
    <t xml:space="preserve">    其中：地方政府性基金调入专项收入</t>
  </si>
  <si>
    <t xml:space="preserve">  地方政府专项债务收入</t>
  </si>
  <si>
    <t xml:space="preserve">  地方政府专项债务转贷收入</t>
  </si>
  <si>
    <t>收入总计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</si>
</sst>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黑体"/>
      <family val="3"/>
    </font>
    <font>
      <sz val="12"/>
      <name val="黑体"/>
      <family val="3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name val="宋体"/>
      <family val="0"/>
    </font>
    <font>
      <sz val="16"/>
      <name val="楷体_GB2312"/>
      <family val="0"/>
    </font>
    <font>
      <sz val="48"/>
      <name val="黑体"/>
      <family val="3"/>
    </font>
    <font>
      <sz val="22"/>
      <name val="楷体_GB2312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Protection="0">
      <alignment/>
    </xf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0" fillId="0" borderId="0" applyProtection="0">
      <alignment/>
    </xf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0" fillId="0" borderId="0" applyProtection="0">
      <alignment/>
    </xf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0" borderId="0" applyProtection="0">
      <alignment vertical="center"/>
    </xf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29" fillId="0" borderId="0" applyProtection="0">
      <alignment/>
    </xf>
    <xf numFmtId="0" fontId="0" fillId="0" borderId="0" applyProtection="0">
      <alignment vertical="center"/>
    </xf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6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</cellStyleXfs>
  <cellXfs count="34">
    <xf numFmtId="0" fontId="0" fillId="0" borderId="0" xfId="0" applyAlignment="1">
      <alignment/>
    </xf>
    <xf numFmtId="0" fontId="0" fillId="33" borderId="0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3" fontId="1" fillId="33" borderId="13" xfId="0" applyNumberFormat="1" applyFont="1" applyFill="1" applyBorder="1" applyAlignment="1">
      <alignment vertical="center"/>
    </xf>
    <xf numFmtId="0" fontId="1" fillId="33" borderId="13" xfId="0" applyNumberFormat="1" applyFont="1" applyFill="1" applyBorder="1" applyAlignment="1">
      <alignment vertical="center"/>
    </xf>
    <xf numFmtId="0" fontId="1" fillId="34" borderId="13" xfId="0" applyNumberFormat="1" applyFont="1" applyFill="1" applyBorder="1" applyAlignment="1">
      <alignment vertical="center"/>
    </xf>
    <xf numFmtId="0" fontId="1" fillId="35" borderId="13" xfId="0" applyNumberFormat="1" applyFont="1" applyFill="1" applyBorder="1" applyAlignment="1">
      <alignment vertical="center"/>
    </xf>
    <xf numFmtId="3" fontId="6" fillId="33" borderId="13" xfId="0" applyNumberFormat="1" applyFont="1" applyFill="1" applyBorder="1" applyAlignment="1">
      <alignment vertical="center"/>
    </xf>
    <xf numFmtId="3" fontId="1" fillId="0" borderId="13" xfId="0" applyNumberFormat="1" applyFont="1" applyFill="1" applyBorder="1" applyAlignment="1">
      <alignment vertical="center"/>
    </xf>
    <xf numFmtId="0" fontId="1" fillId="0" borderId="13" xfId="0" applyNumberFormat="1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1" fillId="0" borderId="13" xfId="0" applyNumberFormat="1" applyFont="1" applyFill="1" applyBorder="1" applyAlignment="1">
      <alignment horizontal="left" vertical="center"/>
    </xf>
    <xf numFmtId="0" fontId="0" fillId="0" borderId="13" xfId="0" applyNumberFormat="1" applyFont="1" applyFill="1" applyBorder="1" applyAlignment="1">
      <alignment vertical="center"/>
    </xf>
    <xf numFmtId="0" fontId="8" fillId="0" borderId="13" xfId="0" applyNumberFormat="1" applyFont="1" applyFill="1" applyBorder="1" applyAlignment="1">
      <alignment horizontal="distributed" vertical="center"/>
    </xf>
    <xf numFmtId="0" fontId="0" fillId="35" borderId="13" xfId="0" applyNumberFormat="1" applyFont="1" applyFill="1" applyBorder="1" applyAlignment="1">
      <alignment vertical="center"/>
    </xf>
    <xf numFmtId="0" fontId="8" fillId="0" borderId="13" xfId="0" applyNumberFormat="1" applyFont="1" applyFill="1" applyBorder="1" applyAlignment="1">
      <alignment vertical="center"/>
    </xf>
    <xf numFmtId="1" fontId="1" fillId="0" borderId="13" xfId="0" applyNumberFormat="1" applyFont="1" applyFill="1" applyBorder="1" applyAlignment="1" applyProtection="1">
      <alignment vertical="center"/>
      <protection locked="0"/>
    </xf>
    <xf numFmtId="0" fontId="0" fillId="33" borderId="13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常规 4_（市本级）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10" xfId="65"/>
    <cellStyle name="常规 2 3" xfId="66"/>
    <cellStyle name="40% - 强调文字颜色 6" xfId="67"/>
    <cellStyle name="60% - 强调文字颜色 6" xfId="68"/>
    <cellStyle name="常规 2" xfId="69"/>
    <cellStyle name="常规 3" xfId="70"/>
    <cellStyle name="常规 33" xfId="71"/>
    <cellStyle name="常规 4" xfId="72"/>
    <cellStyle name="常规 4_表六 (1)" xfId="73"/>
    <cellStyle name="常规 5" xfId="74"/>
    <cellStyle name="常规_市本级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.WIN-I711F1E20K1\Desktop\2020&#24180;&#22320;&#26041;&#36130;&#25919;&#39044;&#31639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 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showGridLines="0" showZeros="0" zoomScaleSheetLayoutView="100" workbookViewId="0" topLeftCell="A1">
      <selection activeCell="A11" sqref="A11"/>
    </sheetView>
  </sheetViews>
  <sheetFormatPr defaultColWidth="9.00390625" defaultRowHeight="14.25" customHeight="1"/>
  <cols>
    <col min="1" max="1" width="148.375" style="29" customWidth="1"/>
    <col min="2" max="2" width="9.00390625" style="29" hidden="1" customWidth="1"/>
    <col min="3" max="16384" width="9.00390625" style="29" customWidth="1"/>
  </cols>
  <sheetData>
    <row r="1" spans="1:2" ht="36.75" customHeight="1">
      <c r="A1" s="30" t="s">
        <v>0</v>
      </c>
      <c r="B1" s="29" t="s">
        <v>1</v>
      </c>
    </row>
    <row r="2" spans="1:2" ht="52.5" customHeight="1">
      <c r="A2" s="31"/>
      <c r="B2" s="29" t="s">
        <v>2</v>
      </c>
    </row>
    <row r="3" spans="1:2" ht="178.5" customHeight="1">
      <c r="A3" s="32" t="s">
        <v>3</v>
      </c>
      <c r="B3" s="29" t="s">
        <v>4</v>
      </c>
    </row>
    <row r="4" spans="1:2" ht="51.75" customHeight="1">
      <c r="A4" s="32" t="s">
        <v>5</v>
      </c>
      <c r="B4" s="29" t="s">
        <v>6</v>
      </c>
    </row>
    <row r="5" spans="1:2" ht="33" customHeight="1">
      <c r="A5" s="33"/>
      <c r="B5" s="29" t="s">
        <v>7</v>
      </c>
    </row>
    <row r="6" spans="1:2" ht="42" customHeight="1">
      <c r="A6" s="33"/>
      <c r="B6" s="29" t="s">
        <v>8</v>
      </c>
    </row>
  </sheetData>
  <sheetProtection/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2"/>
  <sheetViews>
    <sheetView showGridLines="0" showZeros="0" tabSelected="1" zoomScaleSheetLayoutView="100" workbookViewId="0" topLeftCell="A1">
      <pane ySplit="4" topLeftCell="A6" activePane="bottomLeft" state="frozen"/>
      <selection pane="bottomLeft" activeCell="B21" sqref="B21"/>
    </sheetView>
  </sheetViews>
  <sheetFormatPr defaultColWidth="9.00390625" defaultRowHeight="14.25" customHeight="1"/>
  <cols>
    <col min="1" max="1" width="42.625" style="4" customWidth="1"/>
    <col min="2" max="2" width="12.00390625" style="4" customWidth="1"/>
    <col min="3" max="3" width="10.50390625" style="4" customWidth="1"/>
    <col min="4" max="4" width="13.875" style="4" customWidth="1"/>
    <col min="5" max="16384" width="9.00390625" style="4" customWidth="1"/>
  </cols>
  <sheetData>
    <row r="1" spans="1:4" ht="48" customHeight="1">
      <c r="A1" s="5" t="s">
        <v>9</v>
      </c>
      <c r="B1" s="5"/>
      <c r="C1" s="5"/>
      <c r="D1" s="5"/>
    </row>
    <row r="2" spans="1:4" ht="19.5" customHeight="1">
      <c r="A2" s="6"/>
      <c r="B2" s="7"/>
      <c r="C2" s="7"/>
      <c r="D2" s="8" t="s">
        <v>10</v>
      </c>
    </row>
    <row r="3" spans="1:4" ht="31.5" customHeight="1">
      <c r="A3" s="9" t="s">
        <v>11</v>
      </c>
      <c r="B3" s="10"/>
      <c r="C3" s="10"/>
      <c r="D3" s="11"/>
    </row>
    <row r="4" spans="1:4" ht="35.25" customHeight="1">
      <c r="A4" s="12" t="s">
        <v>12</v>
      </c>
      <c r="B4" s="13" t="s">
        <v>13</v>
      </c>
      <c r="C4" s="12" t="s">
        <v>14</v>
      </c>
      <c r="D4" s="13" t="s">
        <v>15</v>
      </c>
    </row>
    <row r="5" spans="1:4" s="1" customFormat="1" ht="19.5" customHeight="1">
      <c r="A5" s="14" t="s">
        <v>16</v>
      </c>
      <c r="B5" s="15"/>
      <c r="C5" s="16">
        <v>0</v>
      </c>
      <c r="D5" s="17">
        <f aca="true" t="shared" si="0" ref="D5:D21">ROUND(IF(B5=0,0,C5/B5*100),2)</f>
        <v>0</v>
      </c>
    </row>
    <row r="6" spans="1:4" s="1" customFormat="1" ht="19.5" customHeight="1">
      <c r="A6" s="14" t="s">
        <v>17</v>
      </c>
      <c r="B6" s="15"/>
      <c r="C6" s="16">
        <v>0</v>
      </c>
      <c r="D6" s="17">
        <f t="shared" si="0"/>
        <v>0</v>
      </c>
    </row>
    <row r="7" spans="1:4" s="1" customFormat="1" ht="19.5" customHeight="1">
      <c r="A7" s="14" t="s">
        <v>18</v>
      </c>
      <c r="B7" s="15"/>
      <c r="C7" s="16">
        <v>0</v>
      </c>
      <c r="D7" s="17">
        <f t="shared" si="0"/>
        <v>0</v>
      </c>
    </row>
    <row r="8" spans="1:4" s="1" customFormat="1" ht="19.5" customHeight="1">
      <c r="A8" s="18" t="s">
        <v>19</v>
      </c>
      <c r="B8" s="15"/>
      <c r="C8" s="16">
        <v>0</v>
      </c>
      <c r="D8" s="17">
        <f t="shared" si="0"/>
        <v>0</v>
      </c>
    </row>
    <row r="9" spans="1:4" s="1" customFormat="1" ht="19.5" customHeight="1">
      <c r="A9" s="14" t="s">
        <v>20</v>
      </c>
      <c r="B9" s="15"/>
      <c r="C9" s="16">
        <v>0</v>
      </c>
      <c r="D9" s="17">
        <f t="shared" si="0"/>
        <v>0</v>
      </c>
    </row>
    <row r="10" spans="1:4" s="1" customFormat="1" ht="19.5" customHeight="1">
      <c r="A10" s="14" t="s">
        <v>21</v>
      </c>
      <c r="B10" s="15"/>
      <c r="C10" s="16">
        <v>0</v>
      </c>
      <c r="D10" s="17">
        <f t="shared" si="0"/>
        <v>0</v>
      </c>
    </row>
    <row r="11" spans="1:4" s="1" customFormat="1" ht="19.5" customHeight="1">
      <c r="A11" s="14" t="s">
        <v>22</v>
      </c>
      <c r="B11" s="15">
        <v>115589</v>
      </c>
      <c r="C11" s="16">
        <v>186107</v>
      </c>
      <c r="D11" s="17">
        <f t="shared" si="0"/>
        <v>161.01</v>
      </c>
    </row>
    <row r="12" spans="1:4" s="1" customFormat="1" ht="19.5" customHeight="1">
      <c r="A12" s="14" t="s">
        <v>23</v>
      </c>
      <c r="B12" s="15"/>
      <c r="C12" s="16">
        <v>0</v>
      </c>
      <c r="D12" s="17">
        <f t="shared" si="0"/>
        <v>0</v>
      </c>
    </row>
    <row r="13" spans="1:4" s="1" customFormat="1" ht="19.5" customHeight="1">
      <c r="A13" s="14" t="s">
        <v>24</v>
      </c>
      <c r="B13" s="15">
        <v>51</v>
      </c>
      <c r="C13" s="16">
        <v>50</v>
      </c>
      <c r="D13" s="17">
        <f t="shared" si="0"/>
        <v>98.04</v>
      </c>
    </row>
    <row r="14" spans="1:4" s="1" customFormat="1" ht="19.5" customHeight="1">
      <c r="A14" s="14" t="s">
        <v>25</v>
      </c>
      <c r="B14" s="15"/>
      <c r="C14" s="16">
        <v>0</v>
      </c>
      <c r="D14" s="17">
        <f t="shared" si="0"/>
        <v>0</v>
      </c>
    </row>
    <row r="15" spans="1:4" s="1" customFormat="1" ht="19.5" customHeight="1">
      <c r="A15" s="14" t="s">
        <v>26</v>
      </c>
      <c r="B15" s="15"/>
      <c r="C15" s="16">
        <v>0</v>
      </c>
      <c r="D15" s="17">
        <f t="shared" si="0"/>
        <v>0</v>
      </c>
    </row>
    <row r="16" spans="1:4" s="1" customFormat="1" ht="19.5" customHeight="1">
      <c r="A16" s="14" t="s">
        <v>27</v>
      </c>
      <c r="B16" s="15"/>
      <c r="C16" s="16">
        <v>0</v>
      </c>
      <c r="D16" s="17">
        <f t="shared" si="0"/>
        <v>0</v>
      </c>
    </row>
    <row r="17" spans="1:4" s="1" customFormat="1" ht="19.5" customHeight="1">
      <c r="A17" s="14" t="s">
        <v>28</v>
      </c>
      <c r="B17" s="15"/>
      <c r="C17" s="16">
        <v>0</v>
      </c>
      <c r="D17" s="17">
        <f t="shared" si="0"/>
        <v>0</v>
      </c>
    </row>
    <row r="18" spans="1:4" s="1" customFormat="1" ht="19.5" customHeight="1">
      <c r="A18" s="14" t="s">
        <v>29</v>
      </c>
      <c r="B18" s="15"/>
      <c r="C18" s="16">
        <v>0</v>
      </c>
      <c r="D18" s="17">
        <f t="shared" si="0"/>
        <v>0</v>
      </c>
    </row>
    <row r="19" spans="1:4" s="1" customFormat="1" ht="19.5" customHeight="1">
      <c r="A19" s="14" t="s">
        <v>30</v>
      </c>
      <c r="B19" s="15"/>
      <c r="C19" s="16">
        <v>0</v>
      </c>
      <c r="D19" s="17">
        <f t="shared" si="0"/>
        <v>0</v>
      </c>
    </row>
    <row r="20" spans="1:4" s="1" customFormat="1" ht="19.5" customHeight="1">
      <c r="A20" s="19" t="s">
        <v>31</v>
      </c>
      <c r="B20" s="20"/>
      <c r="C20" s="16">
        <v>0</v>
      </c>
      <c r="D20" s="17">
        <f t="shared" si="0"/>
        <v>0</v>
      </c>
    </row>
    <row r="21" spans="1:4" s="1" customFormat="1" ht="19.5" customHeight="1">
      <c r="A21" s="19" t="s">
        <v>32</v>
      </c>
      <c r="B21" s="20"/>
      <c r="C21" s="16">
        <v>0</v>
      </c>
      <c r="D21" s="17">
        <f t="shared" si="0"/>
        <v>0</v>
      </c>
    </row>
    <row r="22" spans="1:4" ht="19.5" customHeight="1">
      <c r="A22" s="21"/>
      <c r="B22" s="20"/>
      <c r="C22" s="20"/>
      <c r="D22" s="20"/>
    </row>
    <row r="23" spans="1:4" ht="19.5" customHeight="1">
      <c r="A23" s="19"/>
      <c r="B23" s="20"/>
      <c r="C23" s="20"/>
      <c r="D23" s="20"/>
    </row>
    <row r="24" spans="1:4" ht="19.5" customHeight="1">
      <c r="A24" s="20"/>
      <c r="B24" s="20"/>
      <c r="C24" s="20"/>
      <c r="D24" s="20"/>
    </row>
    <row r="25" spans="1:4" s="2" customFormat="1" ht="19.5" customHeight="1">
      <c r="A25" s="20"/>
      <c r="B25" s="20"/>
      <c r="C25" s="20"/>
      <c r="D25" s="20"/>
    </row>
    <row r="26" spans="1:4" ht="19.5" customHeight="1">
      <c r="A26" s="20"/>
      <c r="B26" s="20"/>
      <c r="C26" s="20"/>
      <c r="D26" s="20"/>
    </row>
    <row r="27" spans="1:4" ht="19.5" customHeight="1">
      <c r="A27" s="22"/>
      <c r="B27" s="20"/>
      <c r="C27" s="20"/>
      <c r="D27" s="20"/>
    </row>
    <row r="28" spans="1:4" ht="19.5" customHeight="1">
      <c r="A28" s="22"/>
      <c r="B28" s="20"/>
      <c r="C28" s="20"/>
      <c r="D28" s="20"/>
    </row>
    <row r="29" spans="1:4" ht="19.5" customHeight="1">
      <c r="A29" s="22"/>
      <c r="B29" s="20"/>
      <c r="C29" s="20"/>
      <c r="D29" s="20"/>
    </row>
    <row r="30" spans="1:4" ht="19.5" customHeight="1">
      <c r="A30" s="22"/>
      <c r="B30" s="20"/>
      <c r="C30" s="20"/>
      <c r="D30" s="20"/>
    </row>
    <row r="31" spans="1:4" ht="19.5" customHeight="1">
      <c r="A31" s="22"/>
      <c r="B31" s="20"/>
      <c r="C31" s="20"/>
      <c r="D31" s="20"/>
    </row>
    <row r="32" spans="1:4" ht="19.5" customHeight="1">
      <c r="A32" s="22"/>
      <c r="B32" s="20"/>
      <c r="C32" s="20"/>
      <c r="D32" s="20"/>
    </row>
    <row r="33" spans="1:4" ht="19.5" customHeight="1">
      <c r="A33" s="22"/>
      <c r="B33" s="20"/>
      <c r="C33" s="20"/>
      <c r="D33" s="20"/>
    </row>
    <row r="34" spans="1:4" ht="19.5" customHeight="1">
      <c r="A34" s="22"/>
      <c r="B34" s="20"/>
      <c r="C34" s="20"/>
      <c r="D34" s="20"/>
    </row>
    <row r="35" spans="1:4" ht="19.5" customHeight="1">
      <c r="A35" s="22"/>
      <c r="B35" s="20"/>
      <c r="C35" s="20"/>
      <c r="D35" s="20"/>
    </row>
    <row r="36" spans="1:4" ht="19.5" customHeight="1">
      <c r="A36" s="22"/>
      <c r="B36" s="20"/>
      <c r="C36" s="20"/>
      <c r="D36" s="20"/>
    </row>
    <row r="37" spans="1:4" s="3" customFormat="1" ht="19.5" customHeight="1">
      <c r="A37" s="22"/>
      <c r="B37" s="20"/>
      <c r="C37" s="20"/>
      <c r="D37" s="20"/>
    </row>
    <row r="38" spans="1:4" ht="19.5" customHeight="1">
      <c r="A38" s="22"/>
      <c r="B38" s="20"/>
      <c r="C38" s="20"/>
      <c r="D38" s="20"/>
    </row>
    <row r="39" spans="1:4" ht="19.5" customHeight="1">
      <c r="A39" s="19"/>
      <c r="B39" s="20"/>
      <c r="C39" s="20"/>
      <c r="D39" s="20"/>
    </row>
    <row r="40" spans="1:4" ht="19.5" customHeight="1">
      <c r="A40" s="19"/>
      <c r="B40" s="20"/>
      <c r="C40" s="20"/>
      <c r="D40" s="20"/>
    </row>
    <row r="41" spans="1:4" ht="19.5" customHeight="1">
      <c r="A41" s="19"/>
      <c r="B41" s="20"/>
      <c r="C41" s="20"/>
      <c r="D41" s="20"/>
    </row>
    <row r="42" spans="1:4" ht="19.5" customHeight="1">
      <c r="A42" s="19"/>
      <c r="B42" s="23"/>
      <c r="C42" s="23"/>
      <c r="D42" s="23"/>
    </row>
    <row r="43" spans="1:4" ht="19.5" customHeight="1">
      <c r="A43" s="19"/>
      <c r="B43" s="23"/>
      <c r="C43" s="23"/>
      <c r="D43" s="23"/>
    </row>
    <row r="44" spans="1:4" ht="19.5" customHeight="1">
      <c r="A44" s="19"/>
      <c r="B44" s="23"/>
      <c r="C44" s="23"/>
      <c r="D44" s="23"/>
    </row>
    <row r="45" spans="1:4" ht="19.5" customHeight="1">
      <c r="A45" s="19"/>
      <c r="B45" s="23"/>
      <c r="C45" s="23"/>
      <c r="D45" s="23"/>
    </row>
    <row r="46" spans="1:4" ht="19.5" customHeight="1">
      <c r="A46" s="19"/>
      <c r="B46" s="23"/>
      <c r="C46" s="23"/>
      <c r="D46" s="23"/>
    </row>
    <row r="47" spans="1:4" ht="19.5" customHeight="1">
      <c r="A47" s="24"/>
      <c r="B47" s="23"/>
      <c r="C47" s="23"/>
      <c r="D47" s="23"/>
    </row>
    <row r="48" spans="1:4" ht="19.5" customHeight="1">
      <c r="A48" s="24"/>
      <c r="B48" s="23"/>
      <c r="C48" s="23"/>
      <c r="D48" s="23"/>
    </row>
    <row r="49" spans="1:4" ht="19.5" customHeight="1">
      <c r="A49" s="24"/>
      <c r="B49" s="23"/>
      <c r="C49" s="23"/>
      <c r="D49" s="23"/>
    </row>
    <row r="50" spans="1:4" ht="19.5" customHeight="1">
      <c r="A50" s="24"/>
      <c r="B50" s="23"/>
      <c r="C50" s="23"/>
      <c r="D50" s="23"/>
    </row>
    <row r="51" spans="1:4" ht="19.5" customHeight="1">
      <c r="A51" s="24"/>
      <c r="B51" s="23"/>
      <c r="C51" s="23"/>
      <c r="D51" s="23"/>
    </row>
    <row r="52" spans="1:4" ht="19.5" customHeight="1">
      <c r="A52" s="24"/>
      <c r="B52" s="23"/>
      <c r="C52" s="23"/>
      <c r="D52" s="23"/>
    </row>
    <row r="53" spans="1:4" ht="19.5" customHeight="1">
      <c r="A53" s="24"/>
      <c r="B53" s="23"/>
      <c r="C53" s="23"/>
      <c r="D53" s="23"/>
    </row>
    <row r="54" spans="1:4" ht="19.5" customHeight="1">
      <c r="A54" s="24"/>
      <c r="B54" s="23"/>
      <c r="C54" s="23"/>
      <c r="D54" s="23"/>
    </row>
    <row r="55" spans="1:4" ht="19.5" customHeight="1">
      <c r="A55" s="24"/>
      <c r="B55" s="23"/>
      <c r="C55" s="23"/>
      <c r="D55" s="23"/>
    </row>
    <row r="56" spans="1:4" ht="19.5" customHeight="1">
      <c r="A56" s="24"/>
      <c r="B56" s="23"/>
      <c r="C56" s="23"/>
      <c r="D56" s="23"/>
    </row>
    <row r="57" spans="1:4" ht="19.5" customHeight="1">
      <c r="A57" s="24"/>
      <c r="B57" s="23"/>
      <c r="C57" s="23"/>
      <c r="D57" s="23"/>
    </row>
    <row r="58" spans="1:4" ht="19.5" customHeight="1">
      <c r="A58" s="24"/>
      <c r="B58" s="23"/>
      <c r="C58" s="23"/>
      <c r="D58" s="23"/>
    </row>
    <row r="59" spans="1:4" ht="19.5" customHeight="1">
      <c r="A59" s="24"/>
      <c r="B59" s="23"/>
      <c r="C59" s="23"/>
      <c r="D59" s="23"/>
    </row>
    <row r="60" spans="1:4" ht="19.5" customHeight="1">
      <c r="A60" s="24"/>
      <c r="B60" s="23"/>
      <c r="C60" s="23"/>
      <c r="D60" s="23"/>
    </row>
    <row r="61" spans="1:4" ht="19.5" customHeight="1">
      <c r="A61" s="24" t="s">
        <v>33</v>
      </c>
      <c r="B61" s="25">
        <f>SUM(B5:B21)</f>
        <v>115640</v>
      </c>
      <c r="C61" s="25">
        <v>186157</v>
      </c>
      <c r="D61" s="25">
        <f aca="true" t="shared" si="1" ref="D61:D70">ROUND(IF(B61=0,0,C61/B61*100),2)</f>
        <v>160.98</v>
      </c>
    </row>
    <row r="62" spans="1:4" ht="19.5" customHeight="1">
      <c r="A62" s="26" t="s">
        <v>34</v>
      </c>
      <c r="B62" s="25">
        <f>B63+B66+B67+B69+B70</f>
        <v>46568</v>
      </c>
      <c r="C62" s="25">
        <v>32939</v>
      </c>
      <c r="D62" s="25">
        <f t="shared" si="1"/>
        <v>70.73</v>
      </c>
    </row>
    <row r="63" spans="1:4" ht="19.5" customHeight="1">
      <c r="A63" s="20" t="s">
        <v>35</v>
      </c>
      <c r="B63" s="25">
        <f>SUM(B64:B65)</f>
        <v>9351</v>
      </c>
      <c r="C63" s="25">
        <v>1700</v>
      </c>
      <c r="D63" s="25">
        <f t="shared" si="1"/>
        <v>18.18</v>
      </c>
    </row>
    <row r="64" spans="1:4" ht="19.5" customHeight="1">
      <c r="A64" s="20" t="s">
        <v>36</v>
      </c>
      <c r="B64" s="23">
        <v>9351</v>
      </c>
      <c r="C64" s="25">
        <v>1700</v>
      </c>
      <c r="D64" s="25">
        <f t="shared" si="1"/>
        <v>18.18</v>
      </c>
    </row>
    <row r="65" spans="1:4" ht="19.5" customHeight="1">
      <c r="A65" s="20" t="s">
        <v>37</v>
      </c>
      <c r="B65" s="23"/>
      <c r="C65" s="25">
        <v>0</v>
      </c>
      <c r="D65" s="25">
        <f t="shared" si="1"/>
        <v>0</v>
      </c>
    </row>
    <row r="66" spans="1:4" ht="19.5" customHeight="1">
      <c r="A66" s="20" t="s">
        <v>38</v>
      </c>
      <c r="B66" s="23">
        <v>2588</v>
      </c>
      <c r="C66" s="25">
        <v>1239</v>
      </c>
      <c r="D66" s="25">
        <f t="shared" si="1"/>
        <v>47.87</v>
      </c>
    </row>
    <row r="67" spans="1:4" ht="19.5" customHeight="1">
      <c r="A67" s="20" t="s">
        <v>39</v>
      </c>
      <c r="B67" s="23"/>
      <c r="C67" s="25">
        <v>0</v>
      </c>
      <c r="D67" s="25">
        <f t="shared" si="1"/>
        <v>0</v>
      </c>
    </row>
    <row r="68" spans="1:4" ht="19.5" customHeight="1">
      <c r="A68" s="20" t="s">
        <v>40</v>
      </c>
      <c r="B68" s="23"/>
      <c r="C68" s="25">
        <v>0</v>
      </c>
      <c r="D68" s="25">
        <f t="shared" si="1"/>
        <v>0</v>
      </c>
    </row>
    <row r="69" spans="1:4" ht="19.5" customHeight="1">
      <c r="A69" s="27" t="s">
        <v>41</v>
      </c>
      <c r="B69" s="23"/>
      <c r="C69" s="25">
        <v>0</v>
      </c>
      <c r="D69" s="25">
        <f t="shared" si="1"/>
        <v>0</v>
      </c>
    </row>
    <row r="70" spans="1:4" ht="19.5" customHeight="1">
      <c r="A70" s="27" t="s">
        <v>42</v>
      </c>
      <c r="B70" s="23">
        <v>34629</v>
      </c>
      <c r="C70" s="25">
        <v>30000</v>
      </c>
      <c r="D70" s="25">
        <f t="shared" si="1"/>
        <v>86.63</v>
      </c>
    </row>
    <row r="71" spans="1:4" ht="19.5" customHeight="1">
      <c r="A71" s="27"/>
      <c r="B71" s="23"/>
      <c r="C71" s="23"/>
      <c r="D71" s="28"/>
    </row>
    <row r="72" spans="1:4" ht="19.5" customHeight="1">
      <c r="A72" s="24" t="s">
        <v>43</v>
      </c>
      <c r="B72" s="25">
        <f>B61+B62</f>
        <v>162208</v>
      </c>
      <c r="C72" s="25">
        <f>C61+C62</f>
        <v>219096</v>
      </c>
      <c r="D72" s="25">
        <f>ROUND(IF(B72=0,0,C72/B72*100),2)</f>
        <v>135.07</v>
      </c>
    </row>
    <row r="73" ht="19.5" customHeight="1"/>
  </sheetData>
  <sheetProtection/>
  <mergeCells count="2">
    <mergeCell ref="A1:D1"/>
    <mergeCell ref="A3:D3"/>
  </mergeCells>
  <printOptions horizontalCentered="1"/>
  <pageMargins left="0.47" right="0.47" top="0.39" bottom="0.28" header="0.11999999999999998" footer="0.11999999999999998"/>
  <pageSetup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卷耳</cp:lastModifiedBy>
  <dcterms:created xsi:type="dcterms:W3CDTF">2006-02-13T05:15:25Z</dcterms:created>
  <dcterms:modified xsi:type="dcterms:W3CDTF">2021-03-19T01:14:50Z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3338904F89704737BDC9B3F0AB589FE4</vt:lpwstr>
  </property>
</Properties>
</file>