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<sst xmlns="http://schemas.openxmlformats.org/spreadsheetml/2006/main" count="34" uniqueCount="34">
  <si>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铜鼓县2023年县本级一般公共预算收入表</t>
  </si>
  <si>
    <t>单位：万元</t>
  </si>
  <si>
    <t>收      入      项      目</t>
  </si>
  <si>
    <t>二○二二年</t>
  </si>
  <si>
    <t>二○二三年
预算数</t>
  </si>
  <si>
    <t>比二○二二年执行数增减%</t>
  </si>
  <si>
    <t>预算数</t>
  </si>
  <si>
    <t>执行数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</si>
  <si>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</si>
  <si>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</si>
  <si>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</si>
  <si>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</si>
  <si>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</si>
  <si>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</si>
  <si>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</si>
  <si>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</si>
  <si>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</si>
  <si>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</si>
  <si>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</si>
  <si>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</si>
  <si>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</si>
  <si>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</si>
  <si>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 xml:space="preserve">  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</si>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</sst>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0" applyFont="1" applyFill="1" applyAlignment="1">
      <alignment vertical="center"/>
    </xf>
    <xf numFmtId="0" fontId="2" fillId="0" borderId="0" xfId="50" applyFont="1" applyFill="1"/>
    <xf numFmtId="0" fontId="3" fillId="0" borderId="0" xfId="50" applyFont="1" applyFill="1" applyAlignment="1">
      <alignment vertical="center"/>
    </xf>
    <xf numFmtId="0" fontId="4" fillId="0" borderId="0" xfId="50" applyFont="1" applyFill="1" applyAlignment="1">
      <alignment vertical="center"/>
    </xf>
    <xf numFmtId="0" fontId="5" fillId="0" borderId="0" xfId="49" applyFont="1" applyFill="1" applyAlignment="1">
      <alignment horizontal="center" vertical="center"/>
    </xf>
    <xf numFmtId="0" fontId="2" fillId="0" borderId="0" xfId="49" applyFont="1" applyFill="1"/>
    <xf numFmtId="0" fontId="3" fillId="0" borderId="0" xfId="49" applyFont="1" applyFill="1"/>
    <xf numFmtId="0" fontId="3" fillId="0" borderId="1" xfId="49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3" fillId="0" borderId="3" xfId="49" applyNumberFormat="1" applyFont="1" applyFill="1" applyBorder="1" applyAlignment="1">
      <alignment horizontal="center" vertical="center"/>
    </xf>
    <xf numFmtId="176" fontId="3" fillId="0" borderId="4" xfId="49" applyNumberFormat="1" applyFont="1" applyFill="1" applyBorder="1" applyAlignment="1">
      <alignment horizontal="distributed" vertical="center" wrapText="1"/>
    </xf>
    <xf numFmtId="10" fontId="3" fillId="0" borderId="4" xfId="49" applyNumberFormat="1" applyFont="1" applyFill="1" applyBorder="1" applyAlignment="1">
      <alignment horizontal="distributed" vertical="center"/>
    </xf>
    <xf numFmtId="176" fontId="3" fillId="0" borderId="1" xfId="49" applyNumberFormat="1" applyFont="1" applyFill="1" applyBorder="1" applyAlignment="1">
      <alignment horizontal="distributed" vertical="center"/>
    </xf>
    <xf numFmtId="176" fontId="3" fillId="0" borderId="5" xfId="49" applyNumberFormat="1" applyFont="1" applyFill="1" applyBorder="1" applyAlignment="1">
      <alignment horizontal="distributed" vertical="center" wrapText="1"/>
    </xf>
    <xf numFmtId="10" fontId="3" fillId="0" borderId="5" xfId="49" applyNumberFormat="1" applyFont="1" applyFill="1" applyBorder="1" applyAlignment="1">
      <alignment horizontal="distributed" vertical="center"/>
    </xf>
    <xf numFmtId="0" fontId="3" fillId="0" borderId="1" xfId="50" applyFont="1" applyFill="1" applyBorder="1" applyAlignment="1">
      <alignment vertical="center"/>
    </xf>
    <xf numFmtId="177" fontId="3" fillId="0" borderId="1" xfId="50" applyNumberFormat="1" applyFont="1" applyFill="1" applyBorder="1" applyAlignment="1">
      <alignment horizontal="center" vertical="center" wrapText="1"/>
    </xf>
    <xf numFmtId="43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inden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 wrapText="1"/>
    </xf>
    <xf numFmtId="41" fontId="3" fillId="0" borderId="0" xfId="50" applyNumberFormat="1" applyFont="1" applyFill="1"/>
    <xf numFmtId="10" fontId="3" fillId="0" borderId="0" xfId="50" applyNumberFormat="1" applyFont="1" applyFill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3年人大预算表（全省）" xfId="49"/>
    <cellStyle name="常规_市本级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G23" sqref="G23"/>
    </sheetView>
  </sheetViews>
  <sheetFormatPr defaultColWidth="7" defaultRowHeight="14.25" outlineLevelCol="4"/>
  <cols>
    <col min="1" max="1" width="30.5" style="2" customWidth="1"/>
    <col min="2" max="2" width="11.875" style="2" customWidth="1"/>
    <col min="3" max="3" width="13.375" style="2" customWidth="1"/>
    <col min="4" max="4" width="11" style="2" customWidth="1"/>
    <col min="5" max="5" width="11.125" style="2" customWidth="1"/>
    <col min="6" max="16384" width="7" style="2"/>
  </cols>
  <sheetData>
    <row r="1" s="1" customFormat="1" ht="30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/>
      <c r="B2" s="6"/>
      <c r="C2" s="6"/>
      <c r="D2" s="6"/>
      <c r="E2" s="7" t="s">
        <v>1</v>
      </c>
    </row>
    <row r="3" s="3" customFormat="1" ht="20" customHeight="1" spans="1:5">
      <c r="A3" s="8" t="s">
        <v>2</v>
      </c>
      <c r="B3" s="9" t="s">
        <v>3</v>
      </c>
      <c r="C3" s="10"/>
      <c r="D3" s="11" t="s">
        <v>4</v>
      </c>
      <c r="E3" s="12" t="s">
        <v>5</v>
      </c>
    </row>
    <row r="4" s="3" customFormat="1" ht="20" customHeight="1" spans="1:5">
      <c r="A4" s="8"/>
      <c r="B4" s="13" t="s">
        <v>6</v>
      </c>
      <c r="C4" s="13" t="s">
        <v>7</v>
      </c>
      <c r="D4" s="14"/>
      <c r="E4" s="15"/>
    </row>
    <row r="5" s="3" customFormat="1" ht="20" customHeight="1" spans="1:5">
      <c r="A5" s="16" t="s">
        <v>8</v>
      </c>
      <c r="B5" s="17">
        <f>SUM(B6:B20)</f>
        <v>20820</v>
      </c>
      <c r="C5" s="17">
        <f>SUM(C6:C20)</f>
        <v>12555</v>
      </c>
      <c r="D5" s="17">
        <f>SUM(D6:D20)</f>
        <v>13685</v>
      </c>
      <c r="E5" s="18">
        <f t="shared" ref="E5:E20" si="0">IF(ISERROR(ROUNDDOWN((D5/C5-1)*100,2)),"",ROUNDDOWN((D5/C5-1)*100,2))</f>
        <v>9</v>
      </c>
    </row>
    <row r="6" s="3" customFormat="1" ht="20" customHeight="1" spans="1:5">
      <c r="A6" s="19" t="s">
        <v>9</v>
      </c>
      <c r="B6" s="20">
        <v>7774</v>
      </c>
      <c r="C6" s="20">
        <v>6324</v>
      </c>
      <c r="D6" s="20">
        <v>6853</v>
      </c>
      <c r="E6" s="18">
        <f t="shared" si="0"/>
        <v>8.36</v>
      </c>
    </row>
    <row r="7" s="3" customFormat="1" ht="20" customHeight="1" spans="1:5">
      <c r="A7" s="19" t="s">
        <v>10</v>
      </c>
      <c r="B7" s="20">
        <v>1868</v>
      </c>
      <c r="C7" s="20">
        <v>1525</v>
      </c>
      <c r="D7" s="20">
        <v>1633</v>
      </c>
      <c r="E7" s="18">
        <f t="shared" si="0"/>
        <v>7.08</v>
      </c>
    </row>
    <row r="8" s="3" customFormat="1" ht="20" customHeight="1" spans="1:5">
      <c r="A8" s="19" t="s">
        <v>11</v>
      </c>
      <c r="B8" s="20">
        <v>283</v>
      </c>
      <c r="C8" s="20">
        <v>312</v>
      </c>
      <c r="D8" s="20">
        <v>318</v>
      </c>
      <c r="E8" s="18">
        <f t="shared" si="0"/>
        <v>1.92</v>
      </c>
    </row>
    <row r="9" s="3" customFormat="1" ht="20" customHeight="1" spans="1:5">
      <c r="A9" s="19" t="s">
        <v>12</v>
      </c>
      <c r="B9" s="20"/>
      <c r="C9" s="20"/>
      <c r="D9" s="20"/>
      <c r="E9" s="18" t="str">
        <f t="shared" si="0"/>
        <v/>
      </c>
    </row>
    <row r="10" s="3" customFormat="1" ht="20" customHeight="1" spans="1:5">
      <c r="A10" s="19" t="s">
        <v>13</v>
      </c>
      <c r="B10" s="20">
        <v>1309</v>
      </c>
      <c r="C10" s="20">
        <v>1084</v>
      </c>
      <c r="D10" s="20">
        <v>1205</v>
      </c>
      <c r="E10" s="18">
        <f t="shared" si="0"/>
        <v>11.16</v>
      </c>
    </row>
    <row r="11" s="3" customFormat="1" ht="20" customHeight="1" spans="1:5">
      <c r="A11" s="19" t="s">
        <v>14</v>
      </c>
      <c r="B11" s="20">
        <v>644</v>
      </c>
      <c r="C11" s="20">
        <v>762</v>
      </c>
      <c r="D11" s="20">
        <v>762</v>
      </c>
      <c r="E11" s="18">
        <f t="shared" si="0"/>
        <v>0</v>
      </c>
    </row>
    <row r="12" s="3" customFormat="1" ht="20" customHeight="1" spans="1:5">
      <c r="A12" s="19" t="s">
        <v>15</v>
      </c>
      <c r="B12" s="20">
        <v>285</v>
      </c>
      <c r="C12" s="20">
        <v>235</v>
      </c>
      <c r="D12" s="20">
        <v>235</v>
      </c>
      <c r="E12" s="18">
        <f t="shared" si="0"/>
        <v>0</v>
      </c>
    </row>
    <row r="13" s="3" customFormat="1" ht="20" customHeight="1" spans="1:5">
      <c r="A13" s="19" t="s">
        <v>16</v>
      </c>
      <c r="B13" s="20">
        <v>534</v>
      </c>
      <c r="C13" s="20">
        <v>658</v>
      </c>
      <c r="D13" s="20">
        <v>659</v>
      </c>
      <c r="E13" s="18">
        <f t="shared" si="0"/>
        <v>0.15</v>
      </c>
    </row>
    <row r="14" s="3" customFormat="1" ht="20" customHeight="1" spans="1:5">
      <c r="A14" s="19" t="s">
        <v>17</v>
      </c>
      <c r="B14" s="20">
        <v>2933</v>
      </c>
      <c r="C14" s="20">
        <v>543</v>
      </c>
      <c r="D14" s="20">
        <v>910</v>
      </c>
      <c r="E14" s="18">
        <f t="shared" si="0"/>
        <v>67.58</v>
      </c>
    </row>
    <row r="15" s="3" customFormat="1" ht="20" customHeight="1" spans="1:5">
      <c r="A15" s="19" t="s">
        <v>18</v>
      </c>
      <c r="B15" s="20">
        <v>1225</v>
      </c>
      <c r="C15" s="20">
        <v>91</v>
      </c>
      <c r="D15" s="20">
        <v>100</v>
      </c>
      <c r="E15" s="18">
        <f t="shared" si="0"/>
        <v>9.89</v>
      </c>
    </row>
    <row r="16" s="3" customFormat="1" ht="20" customHeight="1" spans="1:5">
      <c r="A16" s="19" t="s">
        <v>19</v>
      </c>
      <c r="B16" s="20"/>
      <c r="C16" s="20"/>
      <c r="D16" s="20"/>
      <c r="E16" s="18" t="str">
        <f t="shared" si="0"/>
        <v/>
      </c>
    </row>
    <row r="17" s="3" customFormat="1" ht="20" customHeight="1" spans="1:5">
      <c r="A17" s="19" t="s">
        <v>20</v>
      </c>
      <c r="B17" s="20">
        <v>3947</v>
      </c>
      <c r="C17" s="20">
        <v>1009</v>
      </c>
      <c r="D17" s="20">
        <v>1010</v>
      </c>
      <c r="E17" s="18">
        <f t="shared" si="0"/>
        <v>0.09</v>
      </c>
    </row>
    <row r="18" s="3" customFormat="1" ht="20" customHeight="1" spans="1:5">
      <c r="A18" s="19" t="s">
        <v>21</v>
      </c>
      <c r="B18" s="20"/>
      <c r="C18" s="20"/>
      <c r="D18" s="20"/>
      <c r="E18" s="18" t="str">
        <f t="shared" si="0"/>
        <v/>
      </c>
    </row>
    <row r="19" s="3" customFormat="1" ht="20" customHeight="1" spans="1:5">
      <c r="A19" s="21" t="s">
        <v>22</v>
      </c>
      <c r="B19" s="20">
        <v>18</v>
      </c>
      <c r="C19" s="20">
        <v>12</v>
      </c>
      <c r="D19" s="20"/>
      <c r="E19" s="18">
        <f t="shared" si="0"/>
        <v>-100</v>
      </c>
    </row>
    <row r="20" s="3" customFormat="1" ht="20" customHeight="1" spans="1:5">
      <c r="A20" s="19" t="s">
        <v>23</v>
      </c>
      <c r="B20" s="20"/>
      <c r="C20" s="20"/>
      <c r="D20" s="22"/>
      <c r="E20" s="18" t="str">
        <f t="shared" si="0"/>
        <v/>
      </c>
    </row>
    <row r="21" s="3" customFormat="1" ht="20" customHeight="1" spans="1:5">
      <c r="A21" s="16" t="s">
        <v>24</v>
      </c>
      <c r="B21" s="17">
        <f>SUM(B22:B29)</f>
        <v>20000</v>
      </c>
      <c r="C21" s="17">
        <f>SUM(C22:C29)</f>
        <v>25912</v>
      </c>
      <c r="D21" s="17">
        <f>SUM(D22:D29)</f>
        <v>29000</v>
      </c>
      <c r="E21" s="18">
        <f t="shared" ref="E21:E41" si="1">IF(ISERROR(ROUNDDOWN((D21/C21-1)*100,2)),"",ROUNDDOWN((D21/C21-1)*100,2))</f>
        <v>11.91</v>
      </c>
    </row>
    <row r="22" s="3" customFormat="1" ht="20" customHeight="1" spans="1:5">
      <c r="A22" s="19" t="s">
        <v>25</v>
      </c>
      <c r="B22" s="20">
        <v>1400</v>
      </c>
      <c r="C22" s="20">
        <v>1666</v>
      </c>
      <c r="D22" s="20">
        <v>2000</v>
      </c>
      <c r="E22" s="18">
        <f t="shared" si="1"/>
        <v>20.04</v>
      </c>
    </row>
    <row r="23" s="3" customFormat="1" ht="20" customHeight="1" spans="1:5">
      <c r="A23" s="19" t="s">
        <v>26</v>
      </c>
      <c r="B23" s="20"/>
      <c r="C23" s="20">
        <v>1097</v>
      </c>
      <c r="D23" s="20">
        <v>1600</v>
      </c>
      <c r="E23" s="18">
        <f t="shared" si="1"/>
        <v>45.85</v>
      </c>
    </row>
    <row r="24" s="3" customFormat="1" ht="20" customHeight="1" spans="1:5">
      <c r="A24" s="19" t="s">
        <v>27</v>
      </c>
      <c r="B24" s="20">
        <v>4600</v>
      </c>
      <c r="C24" s="20">
        <v>9200</v>
      </c>
      <c r="D24" s="20">
        <v>4000</v>
      </c>
      <c r="E24" s="18">
        <f t="shared" si="1"/>
        <v>-56.52</v>
      </c>
    </row>
    <row r="25" s="3" customFormat="1" ht="20" customHeight="1" spans="1:5">
      <c r="A25" s="19" t="s">
        <v>28</v>
      </c>
      <c r="B25" s="20"/>
      <c r="C25" s="20"/>
      <c r="D25" s="20"/>
      <c r="E25" s="18" t="str">
        <f t="shared" si="1"/>
        <v/>
      </c>
    </row>
    <row r="26" s="3" customFormat="1" ht="20" customHeight="1" spans="1:5">
      <c r="A26" s="19" t="s">
        <v>29</v>
      </c>
      <c r="B26" s="20">
        <v>14000</v>
      </c>
      <c r="C26" s="20">
        <v>13261</v>
      </c>
      <c r="D26" s="20">
        <v>21000</v>
      </c>
      <c r="E26" s="18">
        <f t="shared" si="1"/>
        <v>58.35</v>
      </c>
    </row>
    <row r="27" s="4" customFormat="1" ht="20" customHeight="1" spans="1:5">
      <c r="A27" s="19" t="s">
        <v>30</v>
      </c>
      <c r="B27" s="20"/>
      <c r="C27" s="20"/>
      <c r="D27" s="20"/>
      <c r="E27" s="18" t="str">
        <f t="shared" si="1"/>
        <v/>
      </c>
    </row>
    <row r="28" s="3" customFormat="1" ht="20" customHeight="1" spans="1:5">
      <c r="A28" s="19" t="s">
        <v>31</v>
      </c>
      <c r="B28" s="20"/>
      <c r="C28" s="20"/>
      <c r="D28" s="20">
        <v>400</v>
      </c>
      <c r="E28" s="18" t="str">
        <f t="shared" si="1"/>
        <v/>
      </c>
    </row>
    <row r="29" s="3" customFormat="1" ht="20" customHeight="1" spans="1:5">
      <c r="A29" s="19" t="s">
        <v>32</v>
      </c>
      <c r="B29" s="20"/>
      <c r="C29" s="20">
        <v>688</v>
      </c>
      <c r="D29" s="20"/>
      <c r="E29" s="18">
        <f t="shared" si="1"/>
        <v>-100</v>
      </c>
    </row>
    <row r="30" s="3" customFormat="1" ht="20" customHeight="1" spans="1:5">
      <c r="A30" s="23" t="s">
        <v>33</v>
      </c>
      <c r="B30" s="24">
        <f>B5+B21</f>
        <v>40820</v>
      </c>
      <c r="C30" s="24">
        <f>C5+C21</f>
        <v>38467</v>
      </c>
      <c r="D30" s="24">
        <f>D5+D21</f>
        <v>42685</v>
      </c>
      <c r="E30" s="18">
        <f t="shared" si="1"/>
        <v>10.96</v>
      </c>
    </row>
    <row r="31" s="2" customFormat="1" spans="3:5">
      <c r="C31" s="25"/>
      <c r="D31" s="25"/>
      <c r="E31" s="26"/>
    </row>
  </sheetData>
  <mergeCells count="5">
    <mergeCell ref="A1:E1"/>
    <mergeCell ref="B3:C3"/>
    <mergeCell ref="A3:A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江华标</cp:lastModifiedBy>
  <dcterms:created xsi:type="dcterms:W3CDTF">2023-02-13T07:28:00Z</dcterms:created>
  <dcterms:modified xsi:type="dcterms:W3CDTF">2023-02-15T01:37:21Z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87015E3B6DF2448482E16F6BBDD0CE29</vt:lpwstr>
  </property>
  <property fmtid="{D5CDD505-2E9C-101B-9397-08002B2CF9AE}" pid="3" name="KSOProductBuildVer">
    <vt:lpwstr>2052-11.1.0.13703</vt:lpwstr>
  </property>
</Properties>
</file>